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18" sheetId="1" r:id="rId4"/>
    <sheet state="visible" name="2019" sheetId="2" r:id="rId5"/>
    <sheet state="visible" name="2020" sheetId="3" r:id="rId6"/>
    <sheet state="visible" name="2021" sheetId="4" r:id="rId7"/>
    <sheet state="visible" name="2022" sheetId="5" r:id="rId8"/>
    <sheet state="visible" name="2023" sheetId="6" r:id="rId9"/>
    <sheet state="visible" name="2024" sheetId="7" r:id="rId10"/>
  </sheets>
  <externalReferences>
    <externalReference r:id="rId11"/>
    <externalReference r:id="rId12"/>
    <externalReference r:id="rId13"/>
  </externalReferences>
  <definedNames/>
  <calcPr/>
  <extLst>
    <ext uri="GoogleSheetsCustomDataVersion2">
      <go:sheetsCustomData xmlns:go="http://customooxmlschemas.google.com/" r:id="rId14" roundtripDataChecksum="HPq99tH4rz1qX0O6cCByORiEZjGSMiPX57MpsS87Grs="/>
    </ext>
  </extLst>
</workbook>
</file>

<file path=xl/sharedStrings.xml><?xml version="1.0" encoding="utf-8"?>
<sst xmlns="http://schemas.openxmlformats.org/spreadsheetml/2006/main" count="135" uniqueCount="33">
  <si>
    <t>ACOLHIMENTO COMUNIDADES TERAPÊUTICAS 2013 A 2018</t>
  </si>
  <si>
    <t>Total</t>
  </si>
  <si>
    <t>Novos Acolhimentos 2018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</si>
  <si>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</si>
  <si>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</si>
  <si>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</si>
  <si>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</si>
  <si>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</si>
  <si>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</si>
  <si>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</si>
  <si>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</si>
  <si>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</si>
  <si>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</si>
  <si>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</si>
  <si>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</si>
  <si>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</si>
  <si>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Comunidade Terapêutica</t>
  </si>
  <si>
    <t>República</t>
  </si>
  <si>
    <t/>
  </si>
  <si>
    <t>ACOLHIMENTO 2013 Á 2019</t>
  </si>
  <si>
    <t>Novos Acolhimentos 2019</t>
  </si>
  <si>
    <t>ACOLHIMENTO 2013 A 2020</t>
  </si>
  <si>
    <t>Novos Acolhimentos 2020</t>
  </si>
  <si>
    <t>ACOLHIMENTO 2013 A 2021</t>
  </si>
  <si>
    <t>Novos Acolhimentos 2021</t>
  </si>
  <si>
    <t>ACOLHIMENTO TERAPÊUTICO E REPÚBLICA 2013 A 2022</t>
  </si>
  <si>
    <t>Novos Acolhimentos 2022</t>
  </si>
  <si>
    <t>Comunidade Terapêutica Metropolitana</t>
  </si>
  <si>
    <t>ACOLHIMENTO TERAPÊUTICO E REPÚBLICA 2013 A 2023</t>
  </si>
  <si>
    <t>Novos Acolhimentos 2023</t>
  </si>
  <si>
    <t>Serviço de Acolhimento Terapêutico</t>
  </si>
  <si>
    <t>ACOLHIMENTO TERAPÊUTICO E REPÚBLICA 2013 A 2024</t>
  </si>
  <si>
    <t>TOTAL DE NOVOS ACOLHIMENTOS 2024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</si>
</sst>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b/>
      <sz val="16.0"/>
      <color theme="1"/>
      <name val="Calibri"/>
    </font>
    <font>
      <sz val="11.0"/>
      <color theme="1"/>
      <name val="Calibri"/>
    </font>
    <font/>
    <font>
      <b/>
      <sz val="11.0"/>
      <color theme="1"/>
      <name val="Calibri"/>
    </font>
    <font>
      <sz val="12.0"/>
      <color rgb="FF000000"/>
      <name val="Calibri"/>
    </font>
    <font>
      <sz val="11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12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222A35"/>
      </left>
      <top style="thin">
        <color rgb="FF222A35"/>
      </top>
      <bottom style="thin">
        <color rgb="FF222A35"/>
      </bottom>
    </border>
    <border>
      <top style="thin">
        <color rgb="FF222A35"/>
      </top>
      <bottom style="thin">
        <color rgb="FF222A35"/>
      </bottom>
    </border>
    <border>
      <right style="thin">
        <color rgb="FF222A35"/>
      </right>
      <top style="thin">
        <color rgb="FF222A35"/>
      </top>
      <bottom style="thin">
        <color rgb="FF222A35"/>
      </bottom>
    </border>
    <border>
      <left style="thin">
        <color rgb="FF222A35"/>
      </left>
      <right style="thin">
        <color rgb="FF222A35"/>
      </right>
      <top style="thin">
        <color rgb="FF222A35"/>
      </top>
      <bottom style="thin">
        <color rgb="FF222A35"/>
      </bottom>
    </border>
    <border>
      <left style="thin">
        <color rgb="FF222B35"/>
      </left>
      <right style="thin">
        <color rgb="FF222B35"/>
      </right>
      <top style="thin">
        <color rgb="FF222B35"/>
      </top>
      <bottom style="thin">
        <color rgb="FF222B35"/>
      </bottom>
    </border>
    <border>
      <right style="thin">
        <color rgb="FF222B35"/>
      </right>
      <top style="thin">
        <color rgb="FF222B35"/>
      </top>
      <bottom style="thin">
        <color rgb="FF222B35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1" fillId="2" fontId="2" numFmtId="0" xfId="0" applyAlignment="1" applyBorder="1" applyFill="1" applyFont="1">
      <alignment horizontal="center" vertical="center"/>
    </xf>
    <xf borderId="2" fillId="0" fontId="3" numFmtId="0" xfId="0" applyBorder="1" applyFont="1"/>
    <xf borderId="3" fillId="0" fontId="3" numFmtId="0" xfId="0" applyBorder="1" applyFont="1"/>
    <xf borderId="4" fillId="0" fontId="2" numFmtId="0" xfId="0" applyAlignment="1" applyBorder="1" applyFont="1">
      <alignment horizontal="center" vertical="center"/>
    </xf>
    <xf borderId="4" fillId="0" fontId="2" numFmtId="0" xfId="0" applyAlignment="1" applyBorder="1" applyFont="1">
      <alignment horizontal="center" shrinkToFit="0" vertical="center" wrapText="1"/>
    </xf>
    <xf borderId="4" fillId="0" fontId="2" numFmtId="3" xfId="0" applyAlignment="1" applyBorder="1" applyFont="1" applyNumberFormat="1">
      <alignment horizontal="center" vertical="center"/>
    </xf>
    <xf borderId="1" fillId="2" fontId="2" numFmtId="0" xfId="0" applyAlignment="1" applyBorder="1" applyFont="1">
      <alignment horizontal="center" readingOrder="0" vertical="center"/>
    </xf>
    <xf borderId="4" fillId="2" fontId="4" numFmtId="0" xfId="0" applyAlignment="1" applyBorder="1" applyFont="1">
      <alignment horizontal="center" vertical="center"/>
    </xf>
    <xf borderId="4" fillId="2" fontId="4" numFmtId="3" xfId="0" applyAlignment="1" applyBorder="1" applyFont="1" applyNumberFormat="1">
      <alignment horizontal="center" vertical="center"/>
    </xf>
    <xf quotePrefix="1" borderId="0" fillId="0" fontId="2" numFmtId="0" xfId="0" applyFont="1"/>
    <xf borderId="5" fillId="2" fontId="2" numFmtId="0" xfId="0" applyBorder="1" applyFont="1"/>
    <xf borderId="5" fillId="2" fontId="2" numFmtId="0" xfId="0" applyAlignment="1" applyBorder="1" applyFont="1">
      <alignment vertical="center"/>
    </xf>
    <xf borderId="4" fillId="0" fontId="2" numFmtId="3" xfId="0" applyAlignment="1" applyBorder="1" applyFont="1" applyNumberFormat="1">
      <alignment horizontal="center" readingOrder="0" vertical="center"/>
    </xf>
    <xf borderId="4" fillId="0" fontId="5" numFmtId="0" xfId="0" applyAlignment="1" applyBorder="1" applyFont="1">
      <alignment horizontal="center" shrinkToFit="0" vertical="center" wrapText="1"/>
    </xf>
    <xf borderId="0" fillId="0" fontId="4" numFmtId="0" xfId="0" applyFont="1"/>
    <xf borderId="5" fillId="2" fontId="2" numFmtId="0" xfId="0" applyAlignment="1" applyBorder="1" applyFont="1">
      <alignment shrinkToFit="0" vertical="center" wrapText="1"/>
    </xf>
    <xf borderId="1" fillId="2" fontId="2" numFmtId="0" xfId="0" applyAlignment="1" applyBorder="1" applyFont="1">
      <alignment horizontal="center" shrinkToFit="0" vertical="center" wrapText="1"/>
    </xf>
    <xf borderId="4" fillId="0" fontId="6" numFmtId="3" xfId="0" applyAlignment="1" applyBorder="1" applyFont="1" applyNumberFormat="1">
      <alignment horizontal="center" readingOrder="0" shrinkToFit="0" wrapText="0"/>
    </xf>
    <xf borderId="3" fillId="0" fontId="6" numFmtId="3" xfId="0" applyAlignment="1" applyBorder="1" applyFont="1" applyNumberFormat="1">
      <alignment horizontal="center" readingOrder="0" shrinkToFit="0" wrapText="0"/>
    </xf>
    <xf borderId="4" fillId="2" fontId="2" numFmtId="0" xfId="0" applyAlignment="1" applyBorder="1" applyFont="1">
      <alignment horizontal="center" vertical="center"/>
    </xf>
    <xf borderId="4" fillId="2" fontId="2" numFmtId="0" xfId="0" applyAlignment="1" applyBorder="1" applyFont="1">
      <alignment horizontal="center" shrinkToFit="0" vertical="center" wrapText="1"/>
    </xf>
    <xf borderId="4" fillId="2" fontId="2" numFmtId="3" xfId="0" applyAlignment="1" applyBorder="1" applyFont="1" applyNumberFormat="1">
      <alignment horizontal="center" vertical="center"/>
    </xf>
    <xf borderId="4" fillId="0" fontId="2" numFmtId="0" xfId="0" applyBorder="1" applyFont="1"/>
    <xf borderId="4" fillId="0" fontId="2" numFmtId="3" xfId="0" applyBorder="1" applyFont="1" applyNumberFormat="1"/>
    <xf borderId="0" fillId="0" fontId="4" numFmtId="0" xfId="0" applyAlignment="1" applyFont="1">
      <alignment horizontal="center" vertical="center"/>
    </xf>
    <xf borderId="0" fillId="0" fontId="4" numFmtId="3" xfId="0" applyAlignment="1" applyFont="1" applyNumberFormat="1">
      <alignment horizontal="center" vertical="center"/>
    </xf>
    <xf borderId="5" fillId="2" fontId="4" numFmtId="3" xfId="0" applyAlignment="1" applyBorder="1" applyFont="1" applyNumberFormat="1">
      <alignment horizontal="center" vertical="center"/>
    </xf>
    <xf borderId="0" fillId="0" fontId="2" numFmtId="0" xfId="0" applyFont="1"/>
    <xf borderId="6" fillId="2" fontId="2" numFmtId="0" xfId="0" applyAlignment="1" applyBorder="1" applyFont="1">
      <alignment horizontal="center" shrinkToFit="0" vertical="center" wrapText="1"/>
    </xf>
    <xf borderId="7" fillId="0" fontId="3" numFmtId="0" xfId="0" applyBorder="1" applyFont="1"/>
    <xf borderId="8" fillId="0" fontId="3" numFmtId="0" xfId="0" applyBorder="1" applyFont="1"/>
    <xf borderId="9" fillId="0" fontId="2" numFmtId="0" xfId="0" applyAlignment="1" applyBorder="1" applyFont="1">
      <alignment horizontal="center" vertical="center"/>
    </xf>
    <xf borderId="9" fillId="0" fontId="2" numFmtId="0" xfId="0" applyAlignment="1" applyBorder="1" applyFont="1">
      <alignment horizontal="center" shrinkToFit="0" vertical="center" wrapText="1"/>
    </xf>
    <xf borderId="9" fillId="0" fontId="2" numFmtId="3" xfId="0" applyAlignment="1" applyBorder="1" applyFont="1" applyNumberFormat="1">
      <alignment horizontal="center" vertical="center"/>
    </xf>
    <xf borderId="10" fillId="0" fontId="6" numFmtId="3" xfId="0" applyAlignment="1" applyBorder="1" applyFont="1" applyNumberFormat="1">
      <alignment horizontal="center" readingOrder="0" shrinkToFit="0" wrapText="0"/>
    </xf>
    <xf borderId="11" fillId="0" fontId="6" numFmtId="3" xfId="0" applyAlignment="1" applyBorder="1" applyFont="1" applyNumberFormat="1">
      <alignment horizontal="center" readingOrder="0" shrinkToFit="0" wrapText="0"/>
    </xf>
    <xf borderId="6" fillId="2" fontId="2" numFmtId="0" xfId="0" applyAlignment="1" applyBorder="1" applyFont="1">
      <alignment horizontal="center" readingOrder="0" vertical="center"/>
    </xf>
    <xf borderId="9" fillId="2" fontId="4" numFmtId="0" xfId="0" applyAlignment="1" applyBorder="1" applyFont="1">
      <alignment horizontal="center" vertical="center"/>
    </xf>
    <xf borderId="0" fillId="0" fontId="1" numFmtId="0" xfId="0" applyAlignment="1" applyFont="1">
      <alignment vertical="center"/>
    </xf>
    <xf borderId="6" fillId="2" fontId="2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externalLink" Target="externalLinks/externalLink1.xml"/><Relationship Id="rId10" Type="http://schemas.openxmlformats.org/officeDocument/2006/relationships/worksheet" Target="worksheets/sheet7.xml"/><Relationship Id="rId13" Type="http://schemas.openxmlformats.org/officeDocument/2006/relationships/externalLink" Target="externalLinks/externalLink3.xml"/><Relationship Id="rId12" Type="http://schemas.openxmlformats.org/officeDocument/2006/relationships/externalLink" Target="externalLinks/externalLink2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COED-DADOS/Administrativo/05%20-%20BOLETIM%20PROGRAMA%20RECOME&#199;O/Boletins%202013%20&#224;%202024/Boletins%202023/Dados%20acolhimento%20Programa%20Recome&#231;o%202013-2023.xlsx" TargetMode="External"/></Relationships>
</file>

<file path=xl/externalLinks/_rels/externalLink2.xml.rels><?xml version="1.0" encoding="UTF-8" standalone="yes"?><Relationships xmlns="http://schemas.openxmlformats.org/package/2006/relationships"><Relationship Id="rId1" Type="http://schemas.openxmlformats.org/officeDocument/2006/relationships/externalLinkPath" Target="/COED-DADOS/Administrativo/05%20-%20BOLETIM%20PROGRAMA%20RECOME&#199;O/Boletins%202013%20&#224;%202024/Boletins%202022/Dados%20acolhimento%20Programa%20Recome&#231;o%202013-2022.xlsx" TargetMode="External"/></Relationships>
</file>

<file path=xl/externalLinks/_rels/externalLink3.xml.rels><?xml version="1.0" encoding="UTF-8" standalone="yes"?><Relationships xmlns="http://schemas.openxmlformats.org/package/2006/relationships"><Relationship Id="rId1" Type="http://schemas.openxmlformats.org/officeDocument/2006/relationships/externalLinkPath" Target="/COED-DADOS/Administrativo/05%20-%20BOLETIM%20PROGRAMA%20RECOME&#199;O/Boletins%202013%20&#224;%202024/Boletins%202024/Dados%20acolhimento%20Programa%20Recome&#231;o%202024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Pessoas Acolhidas 2018"/>
      <sheetName val="Pessoas Acolhidas 2019"/>
      <sheetName val="Pessoas Acolhidas 2020"/>
      <sheetName val="ACUMULADO 3 ANOS"/>
      <sheetName val="Orçamento 2013 a 2021"/>
      <sheetName val="Planilha1"/>
      <sheetName val="Pessoas Acolhidas 2021"/>
      <sheetName val="Pessoas Acolhidas 2023"/>
      <sheetName val="Planilha2"/>
      <sheetName val="Equipamentos Programa"/>
      <sheetName val="DRADS Coberta Pelo Program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Pessoas Acolhidas 2018"/>
      <sheetName val="Pessoas Acolhidas 2019"/>
      <sheetName val="Pessoas Acolhidas 2020"/>
      <sheetName val="ACUMULADO 3 ANOS"/>
      <sheetName val="Orçamento 2013 a 2021"/>
      <sheetName val="Planilha1"/>
      <sheetName val="Pessoas Acolhidas 2021"/>
      <sheetName val="Pessoas Acolhidas 2022"/>
      <sheetName val="Planilha2"/>
      <sheetName val="Equipamentos Programa"/>
      <sheetName val="DRADS Coberta Pelo Programa 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Pessoas Acolhidas 2018"/>
      <sheetName val="Pessoas Acolhidas 2019"/>
      <sheetName val="Pessoas Acolhidas 2020"/>
      <sheetName val="ACUMULADO 3 ANOS"/>
      <sheetName val="Orçamento 2013 a 2021"/>
      <sheetName val="Planilha1"/>
      <sheetName val="Pessoas Acolhidas 2021"/>
      <sheetName val="Pessoas Acolhidas 2024"/>
      <sheetName val="Planilha2"/>
      <sheetName val="Equipamentos Programa"/>
      <sheetName val="DRADS Coberta Pelo Program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9.14"/>
    <col customWidth="1" min="2" max="2" width="14.29"/>
    <col customWidth="1" min="3" max="12" width="9.14"/>
    <col customWidth="1" min="13" max="13" width="10.43"/>
    <col customWidth="1" min="14" max="14" width="10.14"/>
    <col customWidth="1" min="15" max="17" width="9.14"/>
    <col customWidth="1" hidden="1" min="18" max="26" width="8.71"/>
  </cols>
  <sheetData>
    <row r="2">
      <c r="B2" s="1"/>
    </row>
    <row r="5">
      <c r="F5" s="2" t="s">
        <v>0</v>
      </c>
      <c r="G5" s="3"/>
      <c r="H5" s="3"/>
      <c r="I5" s="3"/>
      <c r="J5" s="3"/>
      <c r="K5" s="3"/>
      <c r="L5" s="4"/>
    </row>
    <row r="6">
      <c r="F6" s="5">
        <v>2013.0</v>
      </c>
      <c r="G6" s="5">
        <v>2014.0</v>
      </c>
      <c r="H6" s="5">
        <v>2015.0</v>
      </c>
      <c r="I6" s="5">
        <v>2016.0</v>
      </c>
      <c r="J6" s="5">
        <v>2017.0</v>
      </c>
      <c r="K6" s="6">
        <v>2018.0</v>
      </c>
      <c r="L6" s="5" t="s">
        <v>1</v>
      </c>
    </row>
    <row r="7">
      <c r="F7" s="7">
        <v>157.0</v>
      </c>
      <c r="G7" s="7">
        <v>1928.0</v>
      </c>
      <c r="H7" s="7">
        <v>2681.0</v>
      </c>
      <c r="I7" s="7">
        <v>3350.0</v>
      </c>
      <c r="J7" s="7">
        <v>5047.0</v>
      </c>
      <c r="K7" s="7">
        <f>O14</f>
        <v>5425</v>
      </c>
      <c r="L7" s="7">
        <f>SUM(F7:K7)</f>
        <v>18588</v>
      </c>
    </row>
    <row r="10">
      <c r="B10" s="8" t="s">
        <v>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</row>
    <row r="11">
      <c r="B11" s="5"/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5" t="s">
        <v>8</v>
      </c>
      <c r="I11" s="5" t="s">
        <v>9</v>
      </c>
      <c r="J11" s="5" t="s">
        <v>10</v>
      </c>
      <c r="K11" s="5" t="s">
        <v>11</v>
      </c>
      <c r="L11" s="5" t="s">
        <v>12</v>
      </c>
      <c r="M11" s="5" t="s">
        <v>13</v>
      </c>
      <c r="N11" s="5" t="s">
        <v>14</v>
      </c>
      <c r="O11" s="5" t="s">
        <v>15</v>
      </c>
    </row>
    <row r="12">
      <c r="B12" s="6" t="s">
        <v>16</v>
      </c>
      <c r="C12" s="5">
        <v>445.0</v>
      </c>
      <c r="D12" s="5">
        <v>414.0</v>
      </c>
      <c r="E12" s="5">
        <v>485.0</v>
      </c>
      <c r="F12" s="5">
        <v>438.0</v>
      </c>
      <c r="G12" s="5">
        <v>400.0</v>
      </c>
      <c r="H12" s="5">
        <v>392.0</v>
      </c>
      <c r="I12" s="5">
        <v>465.0</v>
      </c>
      <c r="J12" s="5">
        <v>468.0</v>
      </c>
      <c r="K12" s="5">
        <v>423.0</v>
      </c>
      <c r="L12" s="5">
        <v>455.0</v>
      </c>
      <c r="M12" s="5">
        <v>421.0</v>
      </c>
      <c r="N12" s="5">
        <v>407.0</v>
      </c>
      <c r="O12" s="7">
        <f t="shared" ref="O12:O13" si="1">SUM(C12:N12)</f>
        <v>5213</v>
      </c>
    </row>
    <row r="13">
      <c r="B13" s="5" t="s">
        <v>17</v>
      </c>
      <c r="C13" s="5">
        <v>20.0</v>
      </c>
      <c r="D13" s="5">
        <v>18.0</v>
      </c>
      <c r="E13" s="5">
        <v>18.0</v>
      </c>
      <c r="F13" s="5">
        <v>23.0</v>
      </c>
      <c r="G13" s="5">
        <v>9.0</v>
      </c>
      <c r="H13" s="5">
        <v>21.0</v>
      </c>
      <c r="I13" s="5">
        <v>13.0</v>
      </c>
      <c r="J13" s="5">
        <v>18.0</v>
      </c>
      <c r="K13" s="5">
        <v>13.0</v>
      </c>
      <c r="L13" s="5">
        <v>14.0</v>
      </c>
      <c r="M13" s="5">
        <v>26.0</v>
      </c>
      <c r="N13" s="5">
        <v>19.0</v>
      </c>
      <c r="O13" s="7">
        <f t="shared" si="1"/>
        <v>212</v>
      </c>
    </row>
    <row r="14">
      <c r="B14" s="9" t="s">
        <v>15</v>
      </c>
      <c r="C14" s="9">
        <f t="shared" ref="C14:O14" si="2">SUM(C12:C13)</f>
        <v>465</v>
      </c>
      <c r="D14" s="9">
        <f t="shared" si="2"/>
        <v>432</v>
      </c>
      <c r="E14" s="9">
        <f t="shared" si="2"/>
        <v>503</v>
      </c>
      <c r="F14" s="9">
        <f t="shared" si="2"/>
        <v>461</v>
      </c>
      <c r="G14" s="9">
        <f t="shared" si="2"/>
        <v>409</v>
      </c>
      <c r="H14" s="9">
        <f t="shared" si="2"/>
        <v>413</v>
      </c>
      <c r="I14" s="9">
        <f t="shared" si="2"/>
        <v>478</v>
      </c>
      <c r="J14" s="9">
        <f t="shared" si="2"/>
        <v>486</v>
      </c>
      <c r="K14" s="9">
        <f t="shared" si="2"/>
        <v>436</v>
      </c>
      <c r="L14" s="9">
        <f t="shared" si="2"/>
        <v>469</v>
      </c>
      <c r="M14" s="9">
        <f t="shared" si="2"/>
        <v>447</v>
      </c>
      <c r="N14" s="9">
        <f t="shared" si="2"/>
        <v>426</v>
      </c>
      <c r="O14" s="10">
        <f t="shared" si="2"/>
        <v>5425</v>
      </c>
    </row>
    <row r="21" ht="15.75" customHeight="1"/>
    <row r="22" ht="15.75" customHeight="1">
      <c r="Z22" s="11" t="s">
        <v>18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>
      <c r="A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0:O10"/>
    <mergeCell ref="F5:L5"/>
    <mergeCell ref="B2:H3"/>
  </mergeCells>
  <printOptions/>
  <pageMargins bottom="0.787401575" footer="0.0" header="0.0" left="0.511811024" right="0.511811024" top="0.7874015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9.14"/>
    <col customWidth="1" min="2" max="2" width="12.71"/>
    <col customWidth="1" min="3" max="3" width="13.0"/>
    <col customWidth="1" min="4" max="10" width="9.14"/>
    <col customWidth="1" min="11" max="11" width="9.71"/>
    <col customWidth="1" min="12" max="12" width="9.14"/>
    <col customWidth="1" min="13" max="14" width="10.43"/>
    <col customWidth="1" min="15" max="15" width="10.14"/>
    <col customWidth="1" min="16" max="19" width="9.14"/>
    <col customWidth="1" hidden="1" min="20" max="26" width="8.71"/>
  </cols>
  <sheetData>
    <row r="3">
      <c r="C3" s="13"/>
      <c r="D3" s="13"/>
      <c r="E3" s="13"/>
      <c r="F3" s="2" t="s">
        <v>19</v>
      </c>
      <c r="G3" s="3"/>
      <c r="H3" s="3"/>
      <c r="I3" s="3"/>
      <c r="J3" s="3"/>
      <c r="K3" s="3"/>
      <c r="L3" s="3"/>
      <c r="M3" s="4"/>
    </row>
    <row r="4">
      <c r="F4" s="5">
        <v>2013.0</v>
      </c>
      <c r="G4" s="5">
        <v>2014.0</v>
      </c>
      <c r="H4" s="5">
        <v>2015.0</v>
      </c>
      <c r="I4" s="5">
        <v>2016.0</v>
      </c>
      <c r="J4" s="5">
        <v>2017.0</v>
      </c>
      <c r="K4" s="6">
        <v>2018.0</v>
      </c>
      <c r="L4" s="6">
        <v>2019.0</v>
      </c>
      <c r="M4" s="5" t="s">
        <v>1</v>
      </c>
    </row>
    <row r="5">
      <c r="F5" s="7">
        <v>157.0</v>
      </c>
      <c r="G5" s="7">
        <v>1928.0</v>
      </c>
      <c r="H5" s="7">
        <v>2681.0</v>
      </c>
      <c r="I5" s="7">
        <v>3350.0</v>
      </c>
      <c r="J5" s="7">
        <v>5047.0</v>
      </c>
      <c r="K5" s="14">
        <v>5425.0</v>
      </c>
      <c r="L5" s="7">
        <f>P11</f>
        <v>5374</v>
      </c>
      <c r="M5" s="7">
        <f>SUM(F5:L5)</f>
        <v>23962</v>
      </c>
    </row>
    <row r="7" ht="15.75" customHeight="1">
      <c r="C7" s="2" t="s">
        <v>20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/>
    </row>
    <row r="8" ht="15.75" customHeight="1">
      <c r="C8" s="5"/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  <c r="L8" s="5" t="s">
        <v>11</v>
      </c>
      <c r="M8" s="5" t="s">
        <v>12</v>
      </c>
      <c r="N8" s="5" t="s">
        <v>13</v>
      </c>
      <c r="O8" s="5" t="s">
        <v>14</v>
      </c>
      <c r="P8" s="5" t="s">
        <v>15</v>
      </c>
    </row>
    <row r="9" ht="15.75" customHeight="1">
      <c r="C9" s="6" t="s">
        <v>16</v>
      </c>
      <c r="D9" s="15">
        <v>431.0</v>
      </c>
      <c r="E9" s="15">
        <v>405.0</v>
      </c>
      <c r="F9" s="15">
        <v>477.0</v>
      </c>
      <c r="G9" s="15">
        <v>444.0</v>
      </c>
      <c r="H9" s="15">
        <v>464.0</v>
      </c>
      <c r="I9" s="15">
        <v>361.0</v>
      </c>
      <c r="J9" s="15">
        <v>412.0</v>
      </c>
      <c r="K9" s="15">
        <v>477.0</v>
      </c>
      <c r="L9" s="15">
        <v>444.0</v>
      </c>
      <c r="M9" s="15">
        <v>508.0</v>
      </c>
      <c r="N9" s="15">
        <v>446.0</v>
      </c>
      <c r="O9" s="15">
        <v>329.0</v>
      </c>
      <c r="P9" s="7">
        <f t="shared" ref="P9:P10" si="1">SUM(D9:O9)</f>
        <v>5198</v>
      </c>
    </row>
    <row r="10" ht="15.75" customHeight="1">
      <c r="C10" s="5" t="s">
        <v>17</v>
      </c>
      <c r="D10" s="15">
        <v>12.0</v>
      </c>
      <c r="E10" s="15">
        <v>16.0</v>
      </c>
      <c r="F10" s="15">
        <v>11.0</v>
      </c>
      <c r="G10" s="15">
        <v>24.0</v>
      </c>
      <c r="H10" s="15">
        <v>14.0</v>
      </c>
      <c r="I10" s="15">
        <v>12.0</v>
      </c>
      <c r="J10" s="15">
        <v>19.0</v>
      </c>
      <c r="K10" s="15">
        <v>12.0</v>
      </c>
      <c r="L10" s="15">
        <v>20.0</v>
      </c>
      <c r="M10" s="15">
        <v>17.0</v>
      </c>
      <c r="N10" s="15">
        <v>7.0</v>
      </c>
      <c r="O10" s="15">
        <v>12.0</v>
      </c>
      <c r="P10" s="7">
        <f t="shared" si="1"/>
        <v>176</v>
      </c>
    </row>
    <row r="11" ht="15.75" customHeight="1">
      <c r="A11" s="16"/>
      <c r="B11" s="16"/>
      <c r="C11" s="9" t="s">
        <v>15</v>
      </c>
      <c r="D11" s="9">
        <f t="shared" ref="D11:P11" si="2">SUM(D9:D10)</f>
        <v>443</v>
      </c>
      <c r="E11" s="9">
        <f t="shared" si="2"/>
        <v>421</v>
      </c>
      <c r="F11" s="9">
        <f t="shared" si="2"/>
        <v>488</v>
      </c>
      <c r="G11" s="9">
        <f t="shared" si="2"/>
        <v>468</v>
      </c>
      <c r="H11" s="9">
        <f t="shared" si="2"/>
        <v>478</v>
      </c>
      <c r="I11" s="9">
        <f t="shared" si="2"/>
        <v>373</v>
      </c>
      <c r="J11" s="9">
        <f t="shared" si="2"/>
        <v>431</v>
      </c>
      <c r="K11" s="9">
        <f t="shared" si="2"/>
        <v>489</v>
      </c>
      <c r="L11" s="9">
        <f t="shared" si="2"/>
        <v>464</v>
      </c>
      <c r="M11" s="9">
        <f t="shared" si="2"/>
        <v>525</v>
      </c>
      <c r="N11" s="9">
        <f t="shared" si="2"/>
        <v>453</v>
      </c>
      <c r="O11" s="9">
        <f t="shared" si="2"/>
        <v>341</v>
      </c>
      <c r="P11" s="10">
        <f t="shared" si="2"/>
        <v>5374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</sheetData>
  <mergeCells count="2">
    <mergeCell ref="F3:M3"/>
    <mergeCell ref="C7:P7"/>
  </mergeCells>
  <printOptions/>
  <pageMargins bottom="0.787401575" footer="0.0" header="0.0" left="0.511811024" right="0.511811024" top="0.787401575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9.14"/>
    <col customWidth="1" min="2" max="2" width="13.29"/>
    <col customWidth="1" min="3" max="11" width="9.14"/>
    <col customWidth="1" min="12" max="12" width="8.43"/>
    <col customWidth="1" min="13" max="13" width="10.43"/>
    <col customWidth="1" min="14" max="15" width="9.14"/>
    <col customWidth="1" min="16" max="26" width="8.71"/>
  </cols>
  <sheetData>
    <row r="2" ht="15.0" customHeight="1"/>
    <row r="3" ht="15.75" customHeight="1">
      <c r="C3" s="17"/>
      <c r="D3" s="17"/>
      <c r="E3" s="18" t="s">
        <v>21</v>
      </c>
      <c r="F3" s="3"/>
      <c r="G3" s="3"/>
      <c r="H3" s="3"/>
      <c r="I3" s="3"/>
      <c r="J3" s="3"/>
      <c r="K3" s="3"/>
      <c r="L3" s="3"/>
      <c r="M3" s="4"/>
    </row>
    <row r="4">
      <c r="E4" s="5">
        <v>2013.0</v>
      </c>
      <c r="F4" s="5">
        <v>2014.0</v>
      </c>
      <c r="G4" s="5">
        <v>2015.0</v>
      </c>
      <c r="H4" s="5">
        <v>2016.0</v>
      </c>
      <c r="I4" s="5">
        <v>2017.0</v>
      </c>
      <c r="J4" s="6">
        <v>2018.0</v>
      </c>
      <c r="K4" s="6">
        <v>2019.0</v>
      </c>
      <c r="L4" s="6">
        <v>2020.0</v>
      </c>
      <c r="M4" s="5" t="s">
        <v>1</v>
      </c>
    </row>
    <row r="5">
      <c r="E5" s="7">
        <v>157.0</v>
      </c>
      <c r="F5" s="7">
        <v>1928.0</v>
      </c>
      <c r="G5" s="7">
        <v>2681.0</v>
      </c>
      <c r="H5" s="7">
        <v>3350.0</v>
      </c>
      <c r="I5" s="7">
        <v>5047.0</v>
      </c>
      <c r="J5" s="14">
        <v>5425.0</v>
      </c>
      <c r="K5" s="14">
        <v>5374.0</v>
      </c>
      <c r="L5" s="7">
        <f>O12</f>
        <v>2326</v>
      </c>
      <c r="M5" s="7">
        <f>SUM(E5:L5)</f>
        <v>26288</v>
      </c>
    </row>
    <row r="6" ht="14.25" customHeight="1"/>
    <row r="7" ht="15.75" customHeight="1"/>
    <row r="8" ht="15.75" customHeight="1">
      <c r="B8" s="2" t="s">
        <v>22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/>
    </row>
    <row r="9" ht="15.75" customHeight="1">
      <c r="B9" s="5"/>
      <c r="C9" s="5" t="s">
        <v>3</v>
      </c>
      <c r="D9" s="5" t="s">
        <v>4</v>
      </c>
      <c r="E9" s="5" t="s">
        <v>5</v>
      </c>
      <c r="F9" s="5" t="s">
        <v>6</v>
      </c>
      <c r="G9" s="5" t="s">
        <v>7</v>
      </c>
      <c r="H9" s="5" t="s">
        <v>8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13</v>
      </c>
      <c r="N9" s="5" t="s">
        <v>14</v>
      </c>
      <c r="O9" s="5" t="s">
        <v>15</v>
      </c>
    </row>
    <row r="10" ht="15.75" customHeight="1">
      <c r="B10" s="6" t="s">
        <v>16</v>
      </c>
      <c r="C10" s="5">
        <v>513.0</v>
      </c>
      <c r="D10" s="5">
        <v>382.0</v>
      </c>
      <c r="E10" s="5">
        <v>247.0</v>
      </c>
      <c r="F10" s="5">
        <v>1.0</v>
      </c>
      <c r="G10" s="5">
        <v>1.0</v>
      </c>
      <c r="H10" s="5">
        <v>0.0</v>
      </c>
      <c r="I10" s="5">
        <v>22.0</v>
      </c>
      <c r="J10" s="5">
        <v>128.0</v>
      </c>
      <c r="K10" s="5">
        <v>216.0</v>
      </c>
      <c r="L10" s="5">
        <v>193.0</v>
      </c>
      <c r="M10" s="5">
        <v>214.0</v>
      </c>
      <c r="N10" s="5">
        <v>233.0</v>
      </c>
      <c r="O10" s="7">
        <f t="shared" ref="O10:O11" si="1">SUM(C10:N10)</f>
        <v>2150</v>
      </c>
    </row>
    <row r="11" ht="15.75" customHeight="1">
      <c r="B11" s="5" t="s">
        <v>17</v>
      </c>
      <c r="C11" s="5">
        <v>6.0</v>
      </c>
      <c r="D11" s="5">
        <v>28.0</v>
      </c>
      <c r="E11" s="5">
        <v>11.0</v>
      </c>
      <c r="F11" s="5">
        <v>10.0</v>
      </c>
      <c r="G11" s="5">
        <v>15.0</v>
      </c>
      <c r="H11" s="5">
        <v>11.0</v>
      </c>
      <c r="I11" s="5">
        <v>14.0</v>
      </c>
      <c r="J11" s="5">
        <v>14.0</v>
      </c>
      <c r="K11" s="5">
        <v>21.0</v>
      </c>
      <c r="L11" s="5">
        <v>25.0</v>
      </c>
      <c r="M11" s="5">
        <v>9.0</v>
      </c>
      <c r="N11" s="5">
        <v>12.0</v>
      </c>
      <c r="O11" s="7">
        <f t="shared" si="1"/>
        <v>176</v>
      </c>
    </row>
    <row r="12" ht="15.75" customHeight="1">
      <c r="B12" s="9" t="s">
        <v>15</v>
      </c>
      <c r="C12" s="9">
        <f t="shared" ref="C12:O12" si="2">SUM(C10:C11)</f>
        <v>519</v>
      </c>
      <c r="D12" s="9">
        <f t="shared" si="2"/>
        <v>410</v>
      </c>
      <c r="E12" s="9">
        <f t="shared" si="2"/>
        <v>258</v>
      </c>
      <c r="F12" s="9">
        <f t="shared" si="2"/>
        <v>11</v>
      </c>
      <c r="G12" s="9">
        <f t="shared" si="2"/>
        <v>16</v>
      </c>
      <c r="H12" s="9">
        <f t="shared" si="2"/>
        <v>11</v>
      </c>
      <c r="I12" s="9">
        <f t="shared" si="2"/>
        <v>36</v>
      </c>
      <c r="J12" s="9">
        <f t="shared" si="2"/>
        <v>142</v>
      </c>
      <c r="K12" s="9">
        <f t="shared" si="2"/>
        <v>237</v>
      </c>
      <c r="L12" s="9">
        <f t="shared" si="2"/>
        <v>218</v>
      </c>
      <c r="M12" s="9">
        <f t="shared" si="2"/>
        <v>223</v>
      </c>
      <c r="N12" s="9">
        <f t="shared" si="2"/>
        <v>245</v>
      </c>
      <c r="O12" s="10">
        <f t="shared" si="2"/>
        <v>2326</v>
      </c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hidden="1" customHeight="1"/>
    <row r="32" ht="15.75" hidden="1" customHeight="1"/>
    <row r="33" ht="15.75" hidden="1" customHeight="1"/>
    <row r="34" ht="15.75" hidden="1" customHeight="1"/>
    <row r="35" ht="15.75" hidden="1" customHeight="1"/>
    <row r="36" ht="15.75" hidden="1" customHeight="1"/>
    <row r="37" ht="15.75" hidden="1" customHeight="1"/>
    <row r="38" ht="15.75" hidden="1" customHeight="1"/>
    <row r="39" ht="15.75" hidden="1" customHeight="1"/>
    <row r="40" ht="15.75" hidden="1" customHeight="1"/>
    <row r="41" ht="15.75" hidden="1" customHeight="1"/>
    <row r="42" ht="15.75" hidden="1" customHeight="1"/>
    <row r="43" ht="15.75" hidden="1" customHeight="1"/>
    <row r="44" ht="15.75" hidden="1" customHeight="1"/>
    <row r="45" ht="15.75" hidden="1" customHeight="1"/>
    <row r="46" ht="15.75" hidden="1" customHeight="1"/>
    <row r="47" ht="15.75" hidden="1" customHeight="1"/>
    <row r="48" ht="15.75" hidden="1" customHeight="1"/>
    <row r="49" ht="15.75" hidden="1" customHeight="1"/>
    <row r="50" ht="15.75" hidden="1" customHeight="1"/>
    <row r="51" ht="15.75" hidden="1" customHeight="1"/>
    <row r="52" ht="15.75" hidden="1" customHeight="1"/>
    <row r="53" ht="15.75" hidden="1" customHeight="1"/>
    <row r="54" ht="15.75" hidden="1" customHeight="1"/>
    <row r="55" ht="15.75" hidden="1" customHeight="1"/>
    <row r="56" ht="15.75" hidden="1" customHeight="1"/>
    <row r="57" ht="15.75" hidden="1" customHeight="1"/>
    <row r="58" ht="15.75" hidden="1" customHeight="1"/>
    <row r="59" ht="15.75" hidden="1" customHeight="1"/>
    <row r="60" ht="15.75" hidden="1" customHeight="1"/>
    <row r="61" ht="15.75" hidden="1" customHeight="1"/>
    <row r="62" ht="15.75" hidden="1" customHeight="1"/>
    <row r="63" ht="15.75" hidden="1" customHeight="1"/>
    <row r="64" ht="15.75" hidden="1" customHeight="1"/>
    <row r="65" ht="15.75" hidden="1" customHeight="1"/>
    <row r="66" ht="15.75" hidden="1" customHeight="1"/>
    <row r="67" ht="15.75" hidden="1" customHeight="1"/>
    <row r="68" ht="15.75" hidden="1" customHeight="1"/>
    <row r="69" ht="15.75" hidden="1" customHeight="1"/>
    <row r="70" ht="15.75" hidden="1" customHeight="1"/>
    <row r="71" ht="15.75" hidden="1" customHeight="1"/>
    <row r="72" ht="15.75" hidden="1" customHeight="1"/>
    <row r="73" ht="15.75" hidden="1" customHeight="1"/>
    <row r="74" ht="15.75" hidden="1" customHeight="1"/>
    <row r="75" ht="15.75" hidden="1" customHeight="1"/>
    <row r="76" ht="15.75" hidden="1" customHeight="1"/>
    <row r="77" ht="15.75" hidden="1" customHeight="1"/>
    <row r="78" ht="15.75" hidden="1" customHeight="1"/>
    <row r="79" ht="15.75" hidden="1" customHeight="1"/>
    <row r="80" ht="15.75" hidden="1" customHeight="1"/>
    <row r="81" ht="15.75" hidden="1" customHeight="1"/>
    <row r="82" ht="15.75" hidden="1" customHeight="1"/>
    <row r="83" ht="15.75" hidden="1" customHeight="1"/>
    <row r="84" ht="15.75" hidden="1" customHeight="1"/>
    <row r="85" ht="15.75" hidden="1" customHeight="1"/>
    <row r="86" ht="15.75" hidden="1" customHeight="1"/>
    <row r="87" ht="15.75" hidden="1" customHeight="1"/>
    <row r="88" ht="15.75" hidden="1" customHeight="1"/>
    <row r="89" ht="15.75" hidden="1" customHeight="1"/>
    <row r="90" ht="15.75" hidden="1" customHeight="1"/>
    <row r="91" ht="15.75" hidden="1" customHeight="1"/>
    <row r="92" ht="15.75" hidden="1" customHeight="1"/>
    <row r="93" ht="15.75" hidden="1" customHeight="1"/>
    <row r="94" ht="15.75" hidden="1" customHeight="1"/>
    <row r="95" ht="15.75" hidden="1" customHeight="1"/>
    <row r="96" ht="15.75" hidden="1" customHeight="1"/>
    <row r="97" ht="15.75" hidden="1" customHeight="1"/>
    <row r="98" ht="15.75" hidden="1" customHeight="1"/>
    <row r="99" ht="15.75" hidden="1" customHeight="1"/>
    <row r="100" ht="15.75" hidden="1" customHeight="1"/>
    <row r="101" ht="15.75" hidden="1" customHeight="1"/>
    <row r="102" ht="15.75" hidden="1" customHeight="1"/>
    <row r="103" ht="15.75" hidden="1" customHeight="1"/>
    <row r="104" ht="15.75" hidden="1" customHeight="1"/>
    <row r="105" ht="15.75" hidden="1" customHeight="1"/>
    <row r="106" ht="15.75" hidden="1" customHeight="1"/>
    <row r="107" ht="15.75" hidden="1" customHeight="1"/>
    <row r="108" ht="15.75" hidden="1" customHeight="1"/>
    <row r="109" ht="15.75" hidden="1" customHeight="1"/>
    <row r="110" ht="15.75" hidden="1" customHeight="1"/>
    <row r="111" ht="15.75" hidden="1" customHeight="1"/>
    <row r="112" ht="15.75" hidden="1" customHeight="1"/>
    <row r="113" ht="15.75" hidden="1" customHeight="1"/>
    <row r="114" ht="15.75" hidden="1" customHeight="1"/>
    <row r="115" ht="15.75" hidden="1" customHeight="1"/>
    <row r="116" ht="15.75" hidden="1" customHeight="1"/>
    <row r="117" ht="15.75" hidden="1" customHeight="1"/>
    <row r="118" ht="15.75" hidden="1" customHeight="1"/>
    <row r="119" ht="15.75" hidden="1" customHeight="1"/>
    <row r="120" ht="15.75" hidden="1" customHeight="1"/>
    <row r="121" ht="15.75" hidden="1" customHeight="1"/>
    <row r="122" ht="15.75" hidden="1" customHeight="1"/>
    <row r="123" ht="15.75" hidden="1" customHeight="1"/>
    <row r="124" ht="15.75" hidden="1" customHeight="1"/>
    <row r="125" ht="15.75" hidden="1" customHeight="1"/>
    <row r="126" ht="15.75" hidden="1" customHeight="1"/>
    <row r="127" ht="15.75" hidden="1" customHeight="1"/>
    <row r="128" ht="15.75" hidden="1" customHeight="1"/>
    <row r="129" ht="15.75" hidden="1" customHeight="1"/>
    <row r="130" ht="15.75" hidden="1" customHeight="1"/>
    <row r="131" ht="15.75" hidden="1" customHeight="1"/>
    <row r="132" ht="15.75" hidden="1" customHeight="1"/>
    <row r="133" ht="15.75" hidden="1" customHeight="1"/>
    <row r="134" ht="15.75" hidden="1" customHeight="1"/>
    <row r="135" ht="15.75" hidden="1" customHeight="1"/>
    <row r="136" ht="15.75" hidden="1" customHeight="1"/>
    <row r="137" ht="15.75" hidden="1" customHeight="1"/>
    <row r="138" ht="15.75" hidden="1" customHeight="1"/>
    <row r="139" ht="15.75" hidden="1" customHeight="1"/>
    <row r="140" ht="15.75" hidden="1" customHeight="1"/>
    <row r="141" ht="15.75" hidden="1" customHeight="1"/>
    <row r="142" ht="15.75" hidden="1" customHeight="1"/>
    <row r="143" ht="15.75" hidden="1" customHeight="1"/>
    <row r="144" ht="15.75" hidden="1" customHeight="1"/>
    <row r="145" ht="15.75" hidden="1" customHeight="1"/>
    <row r="146" ht="15.75" hidden="1" customHeight="1"/>
    <row r="147" ht="15.75" hidden="1" customHeight="1"/>
    <row r="148" ht="15.75" hidden="1" customHeight="1"/>
    <row r="149" ht="15.75" hidden="1" customHeight="1"/>
    <row r="150" ht="15.75" hidden="1" customHeight="1"/>
    <row r="151" ht="15.75" hidden="1" customHeight="1"/>
    <row r="152" ht="15.75" hidden="1" customHeight="1"/>
    <row r="153" ht="15.75" hidden="1" customHeight="1"/>
    <row r="154" ht="15.75" hidden="1" customHeight="1"/>
    <row r="155" ht="15.75" hidden="1" customHeight="1"/>
    <row r="156" ht="15.75" hidden="1" customHeight="1"/>
    <row r="157" ht="15.75" hidden="1" customHeight="1"/>
    <row r="158" ht="15.75" hidden="1" customHeight="1"/>
    <row r="159" ht="15.75" hidden="1" customHeight="1"/>
    <row r="160" ht="15.75" hidden="1" customHeight="1"/>
    <row r="161" ht="15.75" hidden="1" customHeight="1"/>
    <row r="162" ht="15.75" hidden="1" customHeight="1"/>
    <row r="163" ht="15.75" hidden="1" customHeight="1"/>
    <row r="164" ht="15.75" hidden="1" customHeight="1"/>
    <row r="165" ht="15.75" hidden="1" customHeight="1"/>
    <row r="166" ht="15.75" hidden="1" customHeight="1"/>
    <row r="167" ht="15.75" hidden="1" customHeight="1"/>
    <row r="168" ht="15.75" hidden="1" customHeight="1"/>
    <row r="169" ht="15.75" hidden="1" customHeight="1"/>
    <row r="170" ht="15.75" hidden="1" customHeight="1"/>
    <row r="171" ht="15.75" hidden="1" customHeight="1"/>
    <row r="172" ht="15.75" hidden="1" customHeight="1"/>
    <row r="173" ht="15.75" hidden="1" customHeight="1"/>
    <row r="174" ht="15.75" hidden="1" customHeight="1"/>
    <row r="175" ht="15.75" hidden="1" customHeight="1"/>
    <row r="176" ht="15.75" hidden="1" customHeight="1"/>
    <row r="177" ht="15.75" hidden="1" customHeight="1"/>
    <row r="178" ht="15.75" hidden="1" customHeight="1"/>
    <row r="179" ht="15.75" hidden="1" customHeight="1"/>
    <row r="180" ht="15.75" hidden="1" customHeight="1"/>
    <row r="181" ht="15.75" hidden="1" customHeight="1"/>
    <row r="182" ht="15.75" hidden="1" customHeight="1"/>
    <row r="183" ht="15.75" hidden="1" customHeight="1"/>
    <row r="184" ht="15.75" hidden="1" customHeight="1"/>
    <row r="185" ht="15.75" hidden="1" customHeight="1"/>
    <row r="186" ht="15.75" hidden="1" customHeight="1"/>
    <row r="187" ht="15.75" hidden="1" customHeight="1"/>
    <row r="188" ht="15.75" hidden="1" customHeight="1"/>
    <row r="189" ht="15.75" hidden="1" customHeight="1"/>
    <row r="190" ht="15.75" hidden="1" customHeight="1"/>
    <row r="191" ht="15.75" hidden="1" customHeight="1"/>
    <row r="192" ht="15.75" hidden="1" customHeight="1"/>
    <row r="193" ht="15.75" hidden="1" customHeight="1"/>
    <row r="194" ht="15.75" hidden="1" customHeight="1"/>
    <row r="195" ht="15.75" hidden="1" customHeight="1"/>
    <row r="196" ht="15.75" hidden="1" customHeight="1"/>
    <row r="197" ht="15.75" hidden="1" customHeight="1"/>
    <row r="198" ht="15.75" hidden="1" customHeight="1"/>
    <row r="199" ht="15.75" hidden="1" customHeight="1"/>
    <row r="200" ht="15.75" hidden="1" customHeight="1"/>
    <row r="201" ht="15.75" hidden="1" customHeight="1"/>
    <row r="202" ht="15.75" hidden="1" customHeight="1"/>
    <row r="203" ht="15.75" hidden="1" customHeight="1"/>
    <row r="204" ht="15.75" hidden="1" customHeight="1"/>
    <row r="205" ht="15.75" hidden="1" customHeight="1"/>
    <row r="206" ht="15.75" hidden="1" customHeight="1"/>
    <row r="207" ht="15.75" hidden="1" customHeight="1"/>
    <row r="208" ht="15.75" hidden="1" customHeight="1"/>
    <row r="209" ht="15.75" hidden="1" customHeight="1"/>
    <row r="210" ht="15.75" hidden="1" customHeight="1"/>
    <row r="211" ht="15.75" hidden="1" customHeight="1"/>
    <row r="212" ht="15.75" hidden="1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</sheetData>
  <mergeCells count="2">
    <mergeCell ref="E3:M3"/>
    <mergeCell ref="B8:O8"/>
  </mergeCells>
  <printOptions/>
  <pageMargins bottom="0.787401575" footer="0.0" header="0.0" left="0.511811024" right="0.511811024" top="0.787401575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9.14"/>
    <col customWidth="1" min="2" max="2" width="13.29"/>
    <col customWidth="1" min="3" max="12" width="9.14"/>
    <col customWidth="1" min="13" max="13" width="10.43"/>
    <col customWidth="1" min="14" max="14" width="10.14"/>
    <col customWidth="1" min="15" max="15" width="9.14"/>
    <col customWidth="1" min="16" max="26" width="8.71"/>
  </cols>
  <sheetData>
    <row r="3" ht="15.75" customHeight="1">
      <c r="C3" s="17"/>
      <c r="D3" s="18" t="s">
        <v>23</v>
      </c>
      <c r="E3" s="3"/>
      <c r="F3" s="3"/>
      <c r="G3" s="3"/>
      <c r="H3" s="3"/>
      <c r="I3" s="3"/>
      <c r="J3" s="3"/>
      <c r="K3" s="3"/>
      <c r="L3" s="3"/>
      <c r="M3" s="4"/>
    </row>
    <row r="4">
      <c r="D4" s="5">
        <v>2013.0</v>
      </c>
      <c r="E4" s="5">
        <v>2014.0</v>
      </c>
      <c r="F4" s="5">
        <v>2015.0</v>
      </c>
      <c r="G4" s="5">
        <v>2016.0</v>
      </c>
      <c r="H4" s="5">
        <v>2017.0</v>
      </c>
      <c r="I4" s="6">
        <v>2018.0</v>
      </c>
      <c r="J4" s="6">
        <v>2019.0</v>
      </c>
      <c r="K4" s="6">
        <v>2020.0</v>
      </c>
      <c r="L4" s="5">
        <v>2021.0</v>
      </c>
      <c r="M4" s="5" t="s">
        <v>1</v>
      </c>
    </row>
    <row r="5">
      <c r="D5" s="7">
        <v>157.0</v>
      </c>
      <c r="E5" s="7">
        <v>1928.0</v>
      </c>
      <c r="F5" s="7">
        <v>2681.0</v>
      </c>
      <c r="G5" s="7">
        <v>3350.0</v>
      </c>
      <c r="H5" s="7">
        <v>5047.0</v>
      </c>
      <c r="I5" s="19">
        <v>5425.0</v>
      </c>
      <c r="J5" s="20">
        <v>5374.0</v>
      </c>
      <c r="K5" s="19">
        <v>2326.0</v>
      </c>
      <c r="L5" s="7">
        <f>O12</f>
        <v>3895</v>
      </c>
      <c r="M5" s="7">
        <f>SUM(D5:L5)</f>
        <v>30183</v>
      </c>
    </row>
    <row r="7" ht="15.75" customHeight="1"/>
    <row r="8" ht="15.75" customHeight="1">
      <c r="B8" s="8" t="s">
        <v>24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/>
    </row>
    <row r="9" ht="15.75" customHeight="1">
      <c r="B9" s="21"/>
      <c r="C9" s="21" t="s">
        <v>3</v>
      </c>
      <c r="D9" s="21" t="s">
        <v>4</v>
      </c>
      <c r="E9" s="21" t="s">
        <v>5</v>
      </c>
      <c r="F9" s="21" t="s">
        <v>6</v>
      </c>
      <c r="G9" s="21" t="s">
        <v>7</v>
      </c>
      <c r="H9" s="21" t="s">
        <v>8</v>
      </c>
      <c r="I9" s="21" t="s">
        <v>9</v>
      </c>
      <c r="J9" s="21" t="s">
        <v>10</v>
      </c>
      <c r="K9" s="21" t="s">
        <v>11</v>
      </c>
      <c r="L9" s="21" t="s">
        <v>12</v>
      </c>
      <c r="M9" s="21" t="s">
        <v>13</v>
      </c>
      <c r="N9" s="21" t="s">
        <v>14</v>
      </c>
      <c r="O9" s="21" t="s">
        <v>15</v>
      </c>
    </row>
    <row r="10" ht="15.75" customHeight="1">
      <c r="B10" s="22" t="s">
        <v>16</v>
      </c>
      <c r="C10" s="21">
        <v>215.0</v>
      </c>
      <c r="D10" s="21">
        <v>254.0</v>
      </c>
      <c r="E10" s="21">
        <v>277.0</v>
      </c>
      <c r="F10" s="21">
        <v>267.0</v>
      </c>
      <c r="G10" s="21">
        <v>294.0</v>
      </c>
      <c r="H10" s="21">
        <v>411.0</v>
      </c>
      <c r="I10" s="21">
        <v>340.0</v>
      </c>
      <c r="J10" s="21">
        <v>333.0</v>
      </c>
      <c r="K10" s="21">
        <v>344.0</v>
      </c>
      <c r="L10" s="21">
        <v>328.0</v>
      </c>
      <c r="M10" s="21">
        <v>367.0</v>
      </c>
      <c r="N10" s="21">
        <v>266.0</v>
      </c>
      <c r="O10" s="23">
        <f t="shared" ref="O10:O11" si="1">SUM(C10:N10)</f>
        <v>3696</v>
      </c>
    </row>
    <row r="11" ht="15.75" customHeight="1">
      <c r="B11" s="21" t="s">
        <v>17</v>
      </c>
      <c r="C11" s="21">
        <v>22.0</v>
      </c>
      <c r="D11" s="21">
        <v>10.0</v>
      </c>
      <c r="E11" s="21">
        <v>27.0</v>
      </c>
      <c r="F11" s="21">
        <v>17.0</v>
      </c>
      <c r="G11" s="21">
        <v>19.0</v>
      </c>
      <c r="H11" s="21">
        <v>7.0</v>
      </c>
      <c r="I11" s="21">
        <v>17.0</v>
      </c>
      <c r="J11" s="21">
        <v>26.0</v>
      </c>
      <c r="K11" s="21">
        <v>21.0</v>
      </c>
      <c r="L11" s="21">
        <v>5.0</v>
      </c>
      <c r="M11" s="21">
        <v>15.0</v>
      </c>
      <c r="N11" s="21">
        <v>13.0</v>
      </c>
      <c r="O11" s="23">
        <f t="shared" si="1"/>
        <v>199</v>
      </c>
    </row>
    <row r="12" ht="15.75" customHeight="1">
      <c r="B12" s="9" t="s">
        <v>15</v>
      </c>
      <c r="C12" s="9">
        <f t="shared" ref="C12:O12" si="2">SUM(C10:C11)</f>
        <v>237</v>
      </c>
      <c r="D12" s="9">
        <f t="shared" si="2"/>
        <v>264</v>
      </c>
      <c r="E12" s="9">
        <f t="shared" si="2"/>
        <v>304</v>
      </c>
      <c r="F12" s="9">
        <f t="shared" si="2"/>
        <v>284</v>
      </c>
      <c r="G12" s="9">
        <f t="shared" si="2"/>
        <v>313</v>
      </c>
      <c r="H12" s="9">
        <f t="shared" si="2"/>
        <v>418</v>
      </c>
      <c r="I12" s="9">
        <f t="shared" si="2"/>
        <v>357</v>
      </c>
      <c r="J12" s="9">
        <f t="shared" si="2"/>
        <v>359</v>
      </c>
      <c r="K12" s="9">
        <f t="shared" si="2"/>
        <v>365</v>
      </c>
      <c r="L12" s="9">
        <f t="shared" si="2"/>
        <v>333</v>
      </c>
      <c r="M12" s="9">
        <f t="shared" si="2"/>
        <v>382</v>
      </c>
      <c r="N12" s="9">
        <f t="shared" si="2"/>
        <v>279</v>
      </c>
      <c r="O12" s="10">
        <f t="shared" si="2"/>
        <v>3895</v>
      </c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</sheetData>
  <mergeCells count="2">
    <mergeCell ref="D3:M3"/>
    <mergeCell ref="B8:O8"/>
  </mergeCells>
  <printOptions/>
  <pageMargins bottom="0.787401575" footer="0.0" header="0.0" left="0.511811024" right="0.511811024" top="0.787401575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9.14"/>
    <col customWidth="1" min="2" max="2" width="13.43"/>
    <col customWidth="1" min="3" max="12" width="9.14"/>
    <col customWidth="1" min="13" max="13" width="10.43"/>
    <col customWidth="1" min="14" max="14" width="10.14"/>
    <col customWidth="1" min="15" max="15" width="6.57"/>
    <col customWidth="1" min="16" max="16" width="9.14"/>
    <col customWidth="1" min="17" max="26" width="8.71"/>
  </cols>
  <sheetData>
    <row r="2">
      <c r="F2" s="1"/>
    </row>
    <row r="4" ht="15.0" customHeight="1">
      <c r="C4" s="17"/>
      <c r="D4" s="18" t="s">
        <v>25</v>
      </c>
      <c r="E4" s="3"/>
      <c r="F4" s="3"/>
      <c r="G4" s="3"/>
      <c r="H4" s="3"/>
      <c r="I4" s="3"/>
      <c r="J4" s="3"/>
      <c r="K4" s="3"/>
      <c r="L4" s="3"/>
      <c r="M4" s="3"/>
      <c r="N4" s="4"/>
    </row>
    <row r="5">
      <c r="D5" s="5">
        <v>2013.0</v>
      </c>
      <c r="E5" s="5">
        <v>2014.0</v>
      </c>
      <c r="F5" s="5">
        <v>2015.0</v>
      </c>
      <c r="G5" s="5">
        <v>2016.0</v>
      </c>
      <c r="H5" s="5">
        <v>2017.0</v>
      </c>
      <c r="I5" s="6">
        <v>2018.0</v>
      </c>
      <c r="J5" s="6">
        <v>2019.0</v>
      </c>
      <c r="K5" s="6">
        <v>2020.0</v>
      </c>
      <c r="L5" s="24">
        <v>2021.0</v>
      </c>
      <c r="M5" s="24">
        <v>2022.0</v>
      </c>
      <c r="N5" s="5" t="s">
        <v>1</v>
      </c>
    </row>
    <row r="6">
      <c r="D6" s="7">
        <v>157.0</v>
      </c>
      <c r="E6" s="7">
        <v>1928.0</v>
      </c>
      <c r="F6" s="7">
        <v>2681.0</v>
      </c>
      <c r="G6" s="7">
        <v>3350.0</v>
      </c>
      <c r="H6" s="7">
        <v>5047.0</v>
      </c>
      <c r="I6" s="19">
        <v>5425.0</v>
      </c>
      <c r="J6" s="20">
        <v>5374.0</v>
      </c>
      <c r="K6" s="20">
        <v>2326.0</v>
      </c>
      <c r="L6" s="25">
        <v>3895.0</v>
      </c>
      <c r="M6" s="25">
        <v>4392.0</v>
      </c>
      <c r="N6" s="7">
        <f>SUM(D6:M6)</f>
        <v>34575</v>
      </c>
    </row>
    <row r="8" ht="15.75" customHeight="1">
      <c r="B8" s="8" t="s">
        <v>26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/>
      <c r="P8" s="13"/>
    </row>
    <row r="9" ht="15.75" customHeight="1">
      <c r="B9" s="5"/>
      <c r="C9" s="5" t="s">
        <v>3</v>
      </c>
      <c r="D9" s="5" t="s">
        <v>4</v>
      </c>
      <c r="E9" s="5" t="s">
        <v>5</v>
      </c>
      <c r="F9" s="5" t="s">
        <v>6</v>
      </c>
      <c r="G9" s="5" t="s">
        <v>7</v>
      </c>
      <c r="H9" s="5" t="s">
        <v>8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13</v>
      </c>
      <c r="N9" s="5" t="s">
        <v>14</v>
      </c>
      <c r="O9" s="5" t="s">
        <v>15</v>
      </c>
      <c r="P9" s="26"/>
    </row>
    <row r="10" ht="15.75" customHeight="1">
      <c r="B10" s="6" t="s">
        <v>16</v>
      </c>
      <c r="C10" s="5">
        <v>298.0</v>
      </c>
      <c r="D10" s="5">
        <v>333.0</v>
      </c>
      <c r="E10" s="5">
        <v>430.0</v>
      </c>
      <c r="F10" s="5">
        <v>309.0</v>
      </c>
      <c r="G10" s="5">
        <v>370.0</v>
      </c>
      <c r="H10" s="5">
        <v>346.0</v>
      </c>
      <c r="I10" s="5">
        <v>334.0</v>
      </c>
      <c r="J10" s="5">
        <v>426.0</v>
      </c>
      <c r="K10" s="5">
        <v>371.0</v>
      </c>
      <c r="L10" s="5">
        <v>355.0</v>
      </c>
      <c r="M10" s="5">
        <v>345.0</v>
      </c>
      <c r="N10" s="5">
        <v>224.0</v>
      </c>
      <c r="O10" s="5">
        <v>4141.0</v>
      </c>
      <c r="P10" s="27"/>
    </row>
    <row r="11" ht="15.75" customHeight="1">
      <c r="B11" s="6" t="s">
        <v>27</v>
      </c>
      <c r="C11" s="5">
        <v>4.0</v>
      </c>
      <c r="D11" s="5">
        <v>2.0</v>
      </c>
      <c r="E11" s="5">
        <v>3.0</v>
      </c>
      <c r="F11" s="5">
        <v>1.0</v>
      </c>
      <c r="G11" s="5">
        <v>1.0</v>
      </c>
      <c r="H11" s="5">
        <v>0.0</v>
      </c>
      <c r="I11" s="5">
        <v>2.0</v>
      </c>
      <c r="J11" s="5">
        <v>8.0</v>
      </c>
      <c r="K11" s="5">
        <v>1.0</v>
      </c>
      <c r="L11" s="5">
        <v>1.0</v>
      </c>
      <c r="M11" s="5">
        <v>2.0</v>
      </c>
      <c r="N11" s="5">
        <v>0.0</v>
      </c>
      <c r="O11" s="5">
        <v>32.0</v>
      </c>
      <c r="P11" s="27"/>
    </row>
    <row r="12" ht="15.75" customHeight="1">
      <c r="B12" s="5" t="s">
        <v>17</v>
      </c>
      <c r="C12" s="5">
        <v>12.0</v>
      </c>
      <c r="D12" s="5">
        <v>17.0</v>
      </c>
      <c r="E12" s="5">
        <v>15.0</v>
      </c>
      <c r="F12" s="5">
        <v>18.0</v>
      </c>
      <c r="G12" s="5">
        <v>23.0</v>
      </c>
      <c r="H12" s="5">
        <v>16.0</v>
      </c>
      <c r="I12" s="5">
        <v>20.0</v>
      </c>
      <c r="J12" s="5">
        <v>18.0</v>
      </c>
      <c r="K12" s="5">
        <v>20.0</v>
      </c>
      <c r="L12" s="5">
        <v>23.0</v>
      </c>
      <c r="M12" s="5">
        <v>22.0</v>
      </c>
      <c r="N12" s="5">
        <v>15.0</v>
      </c>
      <c r="O12" s="5">
        <v>219.0</v>
      </c>
      <c r="P12" s="27"/>
    </row>
    <row r="13" ht="15.75" customHeight="1">
      <c r="B13" s="9" t="s">
        <v>15</v>
      </c>
      <c r="C13" s="9">
        <f t="shared" ref="C13:N13" si="1">SUM(C10:C12)</f>
        <v>314</v>
      </c>
      <c r="D13" s="9">
        <f t="shared" si="1"/>
        <v>352</v>
      </c>
      <c r="E13" s="9">
        <f t="shared" si="1"/>
        <v>448</v>
      </c>
      <c r="F13" s="9">
        <f t="shared" si="1"/>
        <v>328</v>
      </c>
      <c r="G13" s="9">
        <f t="shared" si="1"/>
        <v>394</v>
      </c>
      <c r="H13" s="9">
        <f t="shared" si="1"/>
        <v>362</v>
      </c>
      <c r="I13" s="9">
        <f t="shared" si="1"/>
        <v>356</v>
      </c>
      <c r="J13" s="9">
        <f t="shared" si="1"/>
        <v>452</v>
      </c>
      <c r="K13" s="9">
        <f t="shared" si="1"/>
        <v>392</v>
      </c>
      <c r="L13" s="9">
        <f t="shared" si="1"/>
        <v>379</v>
      </c>
      <c r="M13" s="9">
        <f t="shared" si="1"/>
        <v>369</v>
      </c>
      <c r="N13" s="9">
        <f t="shared" si="1"/>
        <v>239</v>
      </c>
      <c r="O13" s="9">
        <f>SUM(C13:N13)</f>
        <v>4385</v>
      </c>
      <c r="P13" s="28"/>
    </row>
    <row r="14" ht="15.75" customHeight="1">
      <c r="P14" s="29"/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hidden="1" customHeight="1"/>
    <row r="37" ht="15.75" hidden="1" customHeight="1"/>
    <row r="38" ht="15.75" hidden="1" customHeight="1"/>
    <row r="39" ht="15.75" hidden="1" customHeight="1"/>
    <row r="40" ht="15.75" hidden="1" customHeight="1"/>
    <row r="41" ht="15.75" hidden="1" customHeight="1"/>
    <row r="42" ht="15.75" hidden="1" customHeight="1"/>
    <row r="43" ht="15.75" hidden="1" customHeight="1"/>
    <row r="44" ht="15.75" hidden="1" customHeight="1"/>
    <row r="45" ht="15.75" hidden="1" customHeight="1"/>
    <row r="46" ht="15.75" hidden="1" customHeight="1"/>
    <row r="47" ht="15.75" hidden="1" customHeight="1"/>
    <row r="48" ht="15.75" hidden="1" customHeight="1"/>
    <row r="49" ht="15.75" hidden="1" customHeight="1"/>
    <row r="50" ht="15.75" hidden="1" customHeight="1"/>
    <row r="51" ht="15.75" hidden="1" customHeight="1"/>
    <row r="52" ht="15.75" hidden="1" customHeight="1"/>
    <row r="53" ht="15.75" hidden="1" customHeight="1"/>
    <row r="54" ht="15.75" hidden="1" customHeight="1"/>
    <row r="55" ht="15.75" hidden="1" customHeight="1"/>
    <row r="56" ht="15.75" hidden="1" customHeight="1"/>
    <row r="57" ht="15.75" hidden="1" customHeight="1"/>
    <row r="58" ht="15.75" hidden="1" customHeight="1"/>
    <row r="59" ht="15.75" hidden="1" customHeight="1"/>
    <row r="60" ht="15.75" hidden="1" customHeight="1"/>
    <row r="61" ht="15.75" hidden="1" customHeight="1"/>
    <row r="62" ht="15.75" hidden="1" customHeight="1"/>
    <row r="63" ht="15.75" hidden="1" customHeight="1"/>
    <row r="64" ht="15.75" hidden="1" customHeight="1"/>
    <row r="65" ht="15.75" hidden="1" customHeight="1"/>
    <row r="66" ht="15.75" hidden="1" customHeight="1"/>
    <row r="67" ht="15.75" hidden="1" customHeight="1"/>
    <row r="68" ht="15.75" hidden="1" customHeight="1"/>
    <row r="69" ht="15.75" hidden="1" customHeight="1"/>
    <row r="70" ht="15.75" hidden="1" customHeight="1"/>
    <row r="71" ht="15.75" hidden="1" customHeight="1"/>
    <row r="72" ht="15.75" hidden="1" customHeight="1"/>
    <row r="73" ht="15.75" hidden="1" customHeight="1"/>
    <row r="74" ht="15.75" hidden="1" customHeight="1"/>
    <row r="75" ht="15.75" hidden="1" customHeight="1"/>
    <row r="76" ht="15.75" hidden="1" customHeight="1"/>
    <row r="77" ht="15.75" hidden="1" customHeight="1"/>
    <row r="78" ht="15.75" hidden="1" customHeight="1"/>
    <row r="79" ht="15.75" hidden="1" customHeight="1"/>
    <row r="80" ht="15.75" hidden="1" customHeight="1"/>
    <row r="81" ht="15.75" hidden="1" customHeight="1"/>
    <row r="82" ht="15.75" hidden="1" customHeight="1"/>
    <row r="83" ht="15.75" hidden="1" customHeight="1"/>
    <row r="84" ht="15.75" hidden="1" customHeight="1"/>
    <row r="85" ht="15.75" hidden="1" customHeight="1"/>
    <row r="86" ht="15.75" hidden="1" customHeight="1"/>
    <row r="87" ht="15.75" hidden="1" customHeight="1"/>
    <row r="88" ht="15.75" hidden="1" customHeight="1"/>
    <row r="89" ht="15.75" hidden="1" customHeight="1"/>
    <row r="90" ht="15.75" hidden="1" customHeight="1"/>
    <row r="91" ht="15.75" hidden="1" customHeight="1"/>
    <row r="92" ht="15.75" hidden="1" customHeight="1"/>
    <row r="93" ht="15.75" hidden="1" customHeight="1"/>
    <row r="94" ht="15.75" hidden="1" customHeight="1"/>
    <row r="95" ht="15.75" hidden="1" customHeight="1"/>
    <row r="96" ht="15.75" hidden="1" customHeight="1"/>
    <row r="97" ht="15.75" hidden="1" customHeight="1"/>
    <row r="98" ht="15.75" hidden="1" customHeight="1"/>
    <row r="99" ht="15.75" hidden="1" customHeight="1"/>
    <row r="100" ht="15.75" hidden="1" customHeight="1"/>
    <row r="101" ht="15.75" hidden="1" customHeight="1"/>
    <row r="102" ht="15.75" hidden="1" customHeight="1"/>
    <row r="103" ht="15.75" hidden="1" customHeight="1"/>
    <row r="104" ht="15.75" hidden="1" customHeight="1"/>
    <row r="105" ht="15.75" hidden="1" customHeight="1"/>
    <row r="106" ht="15.75" hidden="1" customHeight="1"/>
    <row r="107" ht="15.75" hidden="1" customHeight="1"/>
    <row r="108" ht="15.75" hidden="1" customHeight="1"/>
    <row r="109" ht="15.75" hidden="1" customHeight="1"/>
    <row r="110" ht="15.75" hidden="1" customHeight="1"/>
    <row r="111" ht="15.75" hidden="1" customHeight="1"/>
    <row r="112" ht="15.75" hidden="1" customHeight="1"/>
    <row r="113" ht="15.75" hidden="1" customHeight="1"/>
    <row r="114" ht="15.75" hidden="1" customHeight="1"/>
    <row r="115" ht="15.75" hidden="1" customHeight="1"/>
    <row r="116" ht="15.75" hidden="1" customHeight="1"/>
    <row r="117" ht="15.75" hidden="1" customHeight="1"/>
    <row r="118" ht="15.75" hidden="1" customHeight="1"/>
    <row r="119" ht="15.75" hidden="1" customHeight="1"/>
    <row r="120" ht="15.75" hidden="1" customHeight="1"/>
    <row r="121" ht="15.75" hidden="1" customHeight="1"/>
    <row r="122" ht="15.75" hidden="1" customHeight="1"/>
    <row r="123" ht="15.75" hidden="1" customHeight="1"/>
    <row r="124" ht="15.75" hidden="1" customHeight="1"/>
    <row r="125" ht="15.75" hidden="1" customHeight="1"/>
    <row r="126" ht="15.75" hidden="1" customHeight="1"/>
    <row r="127" ht="15.75" hidden="1" customHeight="1"/>
    <row r="128" ht="15.75" hidden="1" customHeight="1"/>
    <row r="129" ht="15.75" hidden="1" customHeight="1"/>
    <row r="130" ht="15.75" hidden="1" customHeight="1"/>
    <row r="131" ht="15.75" hidden="1" customHeight="1"/>
    <row r="132" ht="15.75" hidden="1" customHeight="1"/>
    <row r="133" ht="15.75" hidden="1" customHeight="1"/>
    <row r="134" ht="15.75" hidden="1" customHeight="1"/>
    <row r="135" ht="15.75" hidden="1" customHeight="1"/>
    <row r="136" ht="15.75" hidden="1" customHeight="1"/>
    <row r="137" ht="15.75" hidden="1" customHeight="1"/>
    <row r="138" ht="15.75" hidden="1" customHeight="1"/>
    <row r="139" ht="15.75" hidden="1" customHeight="1"/>
    <row r="140" ht="15.75" hidden="1" customHeight="1"/>
    <row r="141" ht="15.75" hidden="1" customHeight="1"/>
    <row r="142" ht="15.75" hidden="1" customHeight="1"/>
    <row r="143" ht="15.75" hidden="1" customHeight="1"/>
    <row r="144" ht="15.75" hidden="1" customHeight="1"/>
    <row r="145" ht="15.75" hidden="1" customHeight="1"/>
    <row r="146" ht="15.75" hidden="1" customHeight="1"/>
    <row r="147" ht="15.75" hidden="1" customHeight="1"/>
    <row r="148" ht="15.75" hidden="1" customHeight="1"/>
    <row r="149" ht="15.75" hidden="1" customHeight="1"/>
    <row r="150" ht="15.75" hidden="1" customHeight="1"/>
    <row r="151" ht="15.75" hidden="1" customHeight="1"/>
    <row r="152" ht="15.75" hidden="1" customHeight="1"/>
    <row r="153" ht="15.75" hidden="1" customHeight="1"/>
    <row r="154" ht="15.75" hidden="1" customHeight="1"/>
    <row r="155" ht="15.75" hidden="1" customHeight="1"/>
    <row r="156" ht="15.75" hidden="1" customHeight="1"/>
    <row r="157" ht="15.75" hidden="1" customHeight="1"/>
    <row r="158" ht="15.75" hidden="1" customHeight="1"/>
    <row r="159" ht="15.75" hidden="1" customHeight="1"/>
    <row r="160" ht="15.75" hidden="1" customHeight="1"/>
    <row r="161" ht="15.75" hidden="1" customHeight="1"/>
    <row r="162" ht="15.75" hidden="1" customHeight="1"/>
    <row r="163" ht="15.75" hidden="1" customHeight="1"/>
    <row r="164" ht="15.75" hidden="1" customHeight="1"/>
    <row r="165" ht="15.75" hidden="1" customHeight="1"/>
    <row r="166" ht="15.75" hidden="1" customHeight="1"/>
    <row r="167" ht="15.75" hidden="1" customHeight="1"/>
    <row r="168" ht="15.75" hidden="1" customHeight="1"/>
    <row r="169" ht="15.75" hidden="1" customHeight="1"/>
    <row r="170" ht="15.75" hidden="1" customHeight="1"/>
    <row r="171" ht="15.75" hidden="1" customHeight="1"/>
    <row r="172" ht="15.75" hidden="1" customHeight="1"/>
    <row r="173" ht="15.75" hidden="1" customHeight="1"/>
    <row r="174" ht="15.75" hidden="1" customHeight="1"/>
    <row r="175" ht="15.75" hidden="1" customHeight="1"/>
    <row r="176" ht="15.75" hidden="1" customHeight="1"/>
    <row r="177" ht="15.75" hidden="1" customHeight="1"/>
    <row r="178" ht="15.75" hidden="1" customHeight="1"/>
    <row r="179" ht="15.75" hidden="1" customHeight="1"/>
    <row r="180" ht="15.75" hidden="1" customHeight="1"/>
    <row r="181" ht="15.75" hidden="1" customHeight="1"/>
    <row r="182" ht="15.75" hidden="1" customHeight="1"/>
    <row r="183" ht="15.75" hidden="1" customHeight="1"/>
    <row r="184" ht="15.75" hidden="1" customHeight="1"/>
    <row r="185" ht="15.75" hidden="1" customHeight="1"/>
    <row r="186" ht="15.75" hidden="1" customHeight="1"/>
    <row r="187" ht="15.75" hidden="1" customHeight="1"/>
    <row r="188" ht="15.75" hidden="1" customHeight="1"/>
    <row r="189" ht="15.75" hidden="1" customHeight="1"/>
    <row r="190" ht="15.75" hidden="1" customHeight="1"/>
    <row r="191" ht="15.75" hidden="1" customHeight="1"/>
    <row r="192" ht="15.75" hidden="1" customHeight="1"/>
    <row r="193" ht="15.75" hidden="1" customHeight="1"/>
    <row r="194" ht="15.75" hidden="1" customHeight="1"/>
    <row r="195" ht="15.75" hidden="1" customHeight="1"/>
    <row r="196" ht="15.75" hidden="1" customHeight="1"/>
    <row r="197" ht="15.75" hidden="1" customHeight="1"/>
    <row r="198" ht="15.75" hidden="1" customHeight="1"/>
    <row r="199" ht="15.75" hidden="1" customHeight="1"/>
    <row r="200" ht="15.75" hidden="1" customHeight="1"/>
    <row r="201" ht="15.75" hidden="1" customHeight="1"/>
    <row r="202" ht="15.75" hidden="1" customHeight="1"/>
    <row r="203" ht="15.75" hidden="1" customHeight="1"/>
    <row r="204" ht="15.75" hidden="1" customHeight="1"/>
    <row r="205" ht="15.75" hidden="1" customHeight="1"/>
    <row r="206" ht="15.75" hidden="1" customHeight="1"/>
    <row r="207" ht="15.75" hidden="1" customHeight="1"/>
    <row r="208" ht="15.75" hidden="1" customHeight="1"/>
    <row r="209" ht="15.75" hidden="1" customHeight="1"/>
    <row r="210" ht="15.75" hidden="1" customHeight="1"/>
    <row r="211" ht="15.75" hidden="1" customHeight="1"/>
    <row r="212" ht="15.75" hidden="1" customHeight="1"/>
    <row r="213" ht="15.75" hidden="1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</sheetData>
  <mergeCells count="3">
    <mergeCell ref="F2:M3"/>
    <mergeCell ref="D4:N4"/>
    <mergeCell ref="B8:O8"/>
  </mergeCells>
  <printOptions/>
  <pageMargins bottom="0.787401575" footer="0.0" header="0.0" left="0.511811024" right="0.511811024" top="0.787401575"/>
  <pageSetup fitToHeight="0" paperSize="9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9.14"/>
    <col customWidth="1" min="2" max="2" width="12.43"/>
    <col customWidth="1" min="3" max="12" width="9.14"/>
    <col customWidth="1" min="13" max="13" width="10.43"/>
    <col customWidth="1" min="14" max="14" width="10.14"/>
    <col customWidth="1" min="15" max="16" width="9.14"/>
    <col customWidth="1" min="17" max="26" width="8.71"/>
  </cols>
  <sheetData>
    <row r="3" ht="15.0" customHeight="1">
      <c r="C3" s="30" t="s">
        <v>28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2"/>
    </row>
    <row r="4">
      <c r="C4" s="33">
        <v>2013.0</v>
      </c>
      <c r="D4" s="33">
        <v>2014.0</v>
      </c>
      <c r="E4" s="33">
        <v>2015.0</v>
      </c>
      <c r="F4" s="33">
        <v>2016.0</v>
      </c>
      <c r="G4" s="33">
        <v>2017.0</v>
      </c>
      <c r="H4" s="34">
        <v>2018.0</v>
      </c>
      <c r="I4" s="34">
        <v>2019.0</v>
      </c>
      <c r="J4" s="34">
        <v>2020.0</v>
      </c>
      <c r="K4" s="33">
        <v>2021.0</v>
      </c>
      <c r="L4" s="33">
        <v>2022.0</v>
      </c>
      <c r="M4" s="33">
        <v>2023.0</v>
      </c>
      <c r="N4" s="33" t="s">
        <v>1</v>
      </c>
    </row>
    <row r="5">
      <c r="C5" s="35">
        <v>157.0</v>
      </c>
      <c r="D5" s="35">
        <v>1928.0</v>
      </c>
      <c r="E5" s="35">
        <v>2681.0</v>
      </c>
      <c r="F5" s="35">
        <v>3350.0</v>
      </c>
      <c r="G5" s="35">
        <v>5047.0</v>
      </c>
      <c r="H5" s="36">
        <v>5425.0</v>
      </c>
      <c r="I5" s="37">
        <v>5374.0</v>
      </c>
      <c r="J5" s="37">
        <v>2326.0</v>
      </c>
      <c r="K5" s="35">
        <v>3895.0</v>
      </c>
      <c r="L5" s="35">
        <v>4382.0</v>
      </c>
      <c r="M5" s="35">
        <f>O11</f>
        <v>5519</v>
      </c>
      <c r="N5" s="35">
        <f>SUM(C5:M5)</f>
        <v>40084</v>
      </c>
    </row>
    <row r="6" ht="15.75" customHeight="1"/>
    <row r="7" ht="15.75" customHeight="1">
      <c r="B7" s="38" t="s">
        <v>29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2"/>
      <c r="P7" s="13"/>
    </row>
    <row r="8" ht="15.75" customHeight="1">
      <c r="B8" s="33"/>
      <c r="C8" s="33" t="s">
        <v>3</v>
      </c>
      <c r="D8" s="33" t="s">
        <v>4</v>
      </c>
      <c r="E8" s="33" t="s">
        <v>5</v>
      </c>
      <c r="F8" s="33" t="s">
        <v>6</v>
      </c>
      <c r="G8" s="33" t="s">
        <v>7</v>
      </c>
      <c r="H8" s="33" t="s">
        <v>8</v>
      </c>
      <c r="I8" s="33" t="s">
        <v>9</v>
      </c>
      <c r="J8" s="33" t="s">
        <v>10</v>
      </c>
      <c r="K8" s="33" t="s">
        <v>11</v>
      </c>
      <c r="L8" s="33" t="s">
        <v>12</v>
      </c>
      <c r="M8" s="33" t="s">
        <v>13</v>
      </c>
      <c r="N8" s="33" t="s">
        <v>14</v>
      </c>
      <c r="O8" s="33" t="s">
        <v>15</v>
      </c>
    </row>
    <row r="9" ht="15.75" customHeight="1">
      <c r="B9" s="34" t="s">
        <v>30</v>
      </c>
      <c r="C9" s="33">
        <v>336.0</v>
      </c>
      <c r="D9" s="33">
        <v>361.0</v>
      </c>
      <c r="E9" s="33">
        <v>408.0</v>
      </c>
      <c r="F9" s="33">
        <v>421.0</v>
      </c>
      <c r="G9" s="33">
        <v>438.0</v>
      </c>
      <c r="H9" s="33">
        <v>459.0</v>
      </c>
      <c r="I9" s="33">
        <v>506.0</v>
      </c>
      <c r="J9" s="33">
        <v>538.0</v>
      </c>
      <c r="K9" s="33">
        <v>499.0</v>
      </c>
      <c r="L9" s="33">
        <v>517.0</v>
      </c>
      <c r="M9" s="33">
        <v>413.0</v>
      </c>
      <c r="N9" s="33">
        <v>483.0</v>
      </c>
      <c r="O9" s="33">
        <f t="shared" ref="O9:O10" si="1">SUM(C9:N9)</f>
        <v>5379</v>
      </c>
    </row>
    <row r="10" ht="15.75" customHeight="1">
      <c r="B10" s="33" t="s">
        <v>17</v>
      </c>
      <c r="C10" s="33">
        <v>5.0</v>
      </c>
      <c r="D10" s="33">
        <v>12.0</v>
      </c>
      <c r="E10" s="33">
        <v>21.0</v>
      </c>
      <c r="F10" s="33">
        <v>7.0</v>
      </c>
      <c r="G10" s="33">
        <v>11.0</v>
      </c>
      <c r="H10" s="33">
        <v>14.0</v>
      </c>
      <c r="I10" s="33">
        <v>9.0</v>
      </c>
      <c r="J10" s="33">
        <v>7.0</v>
      </c>
      <c r="K10" s="33">
        <v>9.0</v>
      </c>
      <c r="L10" s="33">
        <v>15.0</v>
      </c>
      <c r="M10" s="33">
        <v>19.0</v>
      </c>
      <c r="N10" s="33">
        <v>11.0</v>
      </c>
      <c r="O10" s="33">
        <f t="shared" si="1"/>
        <v>140</v>
      </c>
    </row>
    <row r="11" ht="15.75" customHeight="1">
      <c r="B11" s="39" t="s">
        <v>15</v>
      </c>
      <c r="C11" s="39">
        <v>341.0</v>
      </c>
      <c r="D11" s="39">
        <v>373.0</v>
      </c>
      <c r="E11" s="39">
        <f t="shared" ref="E11:F11" si="2">SUM(E9:E10)</f>
        <v>429</v>
      </c>
      <c r="F11" s="39">
        <f t="shared" si="2"/>
        <v>428</v>
      </c>
      <c r="G11" s="39">
        <v>449.0</v>
      </c>
      <c r="H11" s="39">
        <v>473.0</v>
      </c>
      <c r="I11" s="39">
        <v>515.0</v>
      </c>
      <c r="J11" s="39">
        <v>545.0</v>
      </c>
      <c r="K11" s="39">
        <f>SUM(K9:K10)</f>
        <v>508</v>
      </c>
      <c r="L11" s="39">
        <v>532.0</v>
      </c>
      <c r="M11" s="39">
        <v>432.0</v>
      </c>
      <c r="N11" s="39">
        <v>494.0</v>
      </c>
      <c r="O11" s="39">
        <f>SUM(O9:O10)</f>
        <v>5519</v>
      </c>
    </row>
    <row r="12" ht="15.75" customHeight="1">
      <c r="P12" s="28"/>
    </row>
    <row r="13" ht="15.75" customHeight="1">
      <c r="P13" s="29"/>
    </row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hidden="1" customHeight="1"/>
    <row r="32" ht="15.75" hidden="1" customHeight="1"/>
    <row r="33" ht="15.75" hidden="1" customHeight="1"/>
    <row r="34" ht="15.75" hidden="1" customHeight="1"/>
    <row r="35" ht="15.75" hidden="1" customHeight="1"/>
    <row r="36" ht="15.75" hidden="1" customHeight="1"/>
    <row r="37" ht="15.75" hidden="1" customHeight="1"/>
    <row r="38" ht="15.75" hidden="1" customHeight="1"/>
    <row r="39" ht="15.75" hidden="1" customHeight="1"/>
    <row r="40" ht="15.75" hidden="1" customHeight="1"/>
    <row r="41" ht="15.75" hidden="1" customHeight="1"/>
    <row r="42" ht="15.75" hidden="1" customHeight="1"/>
    <row r="43" ht="15.75" hidden="1" customHeight="1"/>
    <row r="44" ht="15.75" hidden="1" customHeight="1"/>
    <row r="45" ht="15.75" hidden="1" customHeight="1"/>
    <row r="46" ht="15.75" hidden="1" customHeight="1"/>
    <row r="47" ht="15.75" hidden="1" customHeight="1"/>
    <row r="48" ht="15.75" hidden="1" customHeight="1"/>
    <row r="49" ht="15.75" hidden="1" customHeight="1"/>
    <row r="50" ht="15.75" hidden="1" customHeight="1"/>
    <row r="51" ht="15.75" hidden="1" customHeight="1"/>
    <row r="52" ht="15.75" hidden="1" customHeight="1"/>
    <row r="53" ht="15.75" hidden="1" customHeight="1"/>
    <row r="54" ht="15.75" hidden="1" customHeight="1"/>
    <row r="55" ht="15.75" hidden="1" customHeight="1"/>
    <row r="56" ht="15.75" hidden="1" customHeight="1"/>
    <row r="57" ht="15.75" hidden="1" customHeight="1"/>
    <row r="58" ht="15.75" hidden="1" customHeight="1"/>
    <row r="59" ht="15.75" hidden="1" customHeight="1"/>
    <row r="60" ht="15.75" hidden="1" customHeight="1"/>
    <row r="61" ht="15.75" hidden="1" customHeight="1"/>
    <row r="62" ht="15.75" hidden="1" customHeight="1"/>
    <row r="63" ht="15.75" hidden="1" customHeight="1"/>
    <row r="64" ht="15.75" hidden="1" customHeight="1"/>
    <row r="65" ht="15.75" hidden="1" customHeight="1"/>
    <row r="66" ht="15.75" hidden="1" customHeight="1"/>
    <row r="67" ht="15.75" hidden="1" customHeight="1"/>
    <row r="68" ht="15.75" hidden="1" customHeight="1"/>
    <row r="69" ht="15.75" hidden="1" customHeight="1"/>
    <row r="70" ht="15.75" hidden="1" customHeight="1"/>
    <row r="71" ht="15.75" hidden="1" customHeight="1"/>
    <row r="72" ht="15.75" hidden="1" customHeight="1"/>
    <row r="73" ht="15.75" hidden="1" customHeight="1"/>
    <row r="74" ht="15.75" hidden="1" customHeight="1"/>
    <row r="75" ht="15.75" hidden="1" customHeight="1"/>
    <row r="76" ht="15.75" hidden="1" customHeight="1"/>
    <row r="77" ht="15.75" hidden="1" customHeight="1"/>
    <row r="78" ht="15.75" hidden="1" customHeight="1"/>
    <row r="79" ht="15.75" hidden="1" customHeight="1"/>
    <row r="80" ht="15.75" hidden="1" customHeight="1"/>
    <row r="81" ht="15.75" hidden="1" customHeight="1"/>
    <row r="82" ht="15.75" hidden="1" customHeight="1"/>
    <row r="83" ht="15.75" hidden="1" customHeight="1"/>
    <row r="84" ht="15.75" hidden="1" customHeight="1"/>
    <row r="85" ht="15.75" hidden="1" customHeight="1"/>
    <row r="86" ht="15.75" hidden="1" customHeight="1"/>
    <row r="87" ht="15.75" hidden="1" customHeight="1"/>
    <row r="88" ht="15.75" hidden="1" customHeight="1"/>
    <row r="89" ht="15.75" hidden="1" customHeight="1"/>
    <row r="90" ht="15.75" hidden="1" customHeight="1"/>
    <row r="91" ht="15.75" hidden="1" customHeight="1"/>
    <row r="92" ht="15.75" hidden="1" customHeight="1"/>
    <row r="93" ht="15.75" hidden="1" customHeight="1"/>
    <row r="94" ht="15.75" hidden="1" customHeight="1"/>
    <row r="95" ht="15.75" hidden="1" customHeight="1"/>
    <row r="96" ht="15.75" hidden="1" customHeight="1"/>
    <row r="97" ht="15.75" hidden="1" customHeight="1"/>
    <row r="98" ht="15.75" hidden="1" customHeight="1"/>
    <row r="99" ht="15.75" hidden="1" customHeight="1"/>
    <row r="100" ht="15.75" hidden="1" customHeight="1"/>
    <row r="101" ht="15.75" hidden="1" customHeight="1"/>
    <row r="102" ht="15.75" hidden="1" customHeight="1"/>
    <row r="103" ht="15.75" hidden="1" customHeight="1"/>
    <row r="104" ht="15.75" hidden="1" customHeight="1"/>
    <row r="105" ht="15.75" hidden="1" customHeight="1"/>
    <row r="106" ht="15.75" hidden="1" customHeight="1"/>
    <row r="107" ht="15.75" hidden="1" customHeight="1"/>
    <row r="108" ht="15.75" hidden="1" customHeight="1"/>
    <row r="109" ht="15.75" hidden="1" customHeight="1"/>
    <row r="110" ht="15.75" hidden="1" customHeight="1"/>
    <row r="111" ht="15.75" hidden="1" customHeight="1"/>
    <row r="112" ht="15.75" hidden="1" customHeight="1"/>
    <row r="113" ht="15.75" hidden="1" customHeight="1"/>
    <row r="114" ht="15.75" hidden="1" customHeight="1"/>
    <row r="115" ht="15.75" hidden="1" customHeight="1"/>
    <row r="116" ht="15.75" hidden="1" customHeight="1"/>
    <row r="117" ht="15.75" hidden="1" customHeight="1"/>
    <row r="118" ht="15.75" hidden="1" customHeight="1"/>
    <row r="119" ht="15.75" hidden="1" customHeight="1"/>
    <row r="120" ht="15.75" hidden="1" customHeight="1"/>
    <row r="121" ht="15.75" hidden="1" customHeight="1"/>
    <row r="122" ht="15.75" hidden="1" customHeight="1"/>
    <row r="123" ht="15.75" hidden="1" customHeight="1"/>
    <row r="124" ht="15.75" hidden="1" customHeight="1"/>
    <row r="125" ht="15.75" hidden="1" customHeight="1"/>
    <row r="126" ht="15.75" hidden="1" customHeight="1"/>
    <row r="127" ht="15.75" hidden="1" customHeight="1"/>
    <row r="128" ht="15.75" hidden="1" customHeight="1"/>
    <row r="129" ht="15.75" hidden="1" customHeight="1"/>
    <row r="130" ht="15.75" hidden="1" customHeight="1"/>
    <row r="131" ht="15.75" hidden="1" customHeight="1"/>
    <row r="132" ht="15.75" hidden="1" customHeight="1"/>
    <row r="133" ht="15.75" hidden="1" customHeight="1"/>
    <row r="134" ht="15.75" hidden="1" customHeight="1"/>
    <row r="135" ht="15.75" hidden="1" customHeight="1"/>
    <row r="136" ht="15.75" hidden="1" customHeight="1"/>
    <row r="137" ht="15.75" hidden="1" customHeight="1"/>
    <row r="138" ht="15.75" hidden="1" customHeight="1"/>
    <row r="139" ht="15.75" hidden="1" customHeight="1"/>
    <row r="140" ht="15.75" hidden="1" customHeight="1"/>
    <row r="141" ht="15.75" hidden="1" customHeight="1"/>
    <row r="142" ht="15.75" hidden="1" customHeight="1"/>
    <row r="143" ht="15.75" hidden="1" customHeight="1"/>
    <row r="144" ht="15.75" hidden="1" customHeight="1"/>
    <row r="145" ht="15.75" hidden="1" customHeight="1"/>
    <row r="146" ht="15.75" hidden="1" customHeight="1"/>
    <row r="147" ht="15.75" hidden="1" customHeight="1"/>
    <row r="148" ht="15.75" hidden="1" customHeight="1"/>
    <row r="149" ht="15.75" hidden="1" customHeight="1"/>
    <row r="150" ht="15.75" hidden="1" customHeight="1"/>
    <row r="151" ht="15.75" hidden="1" customHeight="1"/>
    <row r="152" ht="15.75" hidden="1" customHeight="1"/>
    <row r="153" ht="15.75" hidden="1" customHeight="1"/>
    <row r="154" ht="15.75" hidden="1" customHeight="1"/>
    <row r="155" ht="15.75" hidden="1" customHeight="1"/>
    <row r="156" ht="15.75" hidden="1" customHeight="1"/>
    <row r="157" ht="15.75" hidden="1" customHeight="1"/>
    <row r="158" ht="15.75" hidden="1" customHeight="1"/>
    <row r="159" ht="15.75" hidden="1" customHeight="1"/>
    <row r="160" ht="15.75" hidden="1" customHeight="1"/>
    <row r="161" ht="15.75" hidden="1" customHeight="1"/>
    <row r="162" ht="15.75" hidden="1" customHeight="1"/>
    <row r="163" ht="15.75" hidden="1" customHeight="1"/>
    <row r="164" ht="15.75" hidden="1" customHeight="1"/>
    <row r="165" ht="15.75" hidden="1" customHeight="1"/>
    <row r="166" ht="15.75" hidden="1" customHeight="1"/>
    <row r="167" ht="15.75" hidden="1" customHeight="1"/>
    <row r="168" ht="15.75" hidden="1" customHeight="1"/>
    <row r="169" ht="15.75" hidden="1" customHeight="1"/>
    <row r="170" ht="15.75" hidden="1" customHeight="1"/>
    <row r="171" ht="15.75" hidden="1" customHeight="1"/>
    <row r="172" ht="15.75" hidden="1" customHeight="1"/>
    <row r="173" ht="15.75" hidden="1" customHeight="1"/>
    <row r="174" ht="15.75" hidden="1" customHeight="1"/>
    <row r="175" ht="15.75" hidden="1" customHeight="1"/>
    <row r="176" ht="15.75" hidden="1" customHeight="1"/>
    <row r="177" ht="15.75" hidden="1" customHeight="1"/>
    <row r="178" ht="15.75" hidden="1" customHeight="1"/>
    <row r="179" ht="15.75" hidden="1" customHeight="1"/>
    <row r="180" ht="15.75" hidden="1" customHeight="1"/>
    <row r="181" ht="15.75" hidden="1" customHeight="1"/>
    <row r="182" ht="15.75" hidden="1" customHeight="1"/>
    <row r="183" ht="15.75" hidden="1" customHeight="1"/>
    <row r="184" ht="15.75" hidden="1" customHeight="1"/>
    <row r="185" ht="15.75" hidden="1" customHeight="1"/>
    <row r="186" ht="15.75" hidden="1" customHeight="1"/>
    <row r="187" ht="15.75" hidden="1" customHeight="1"/>
    <row r="188" ht="15.75" hidden="1" customHeight="1"/>
    <row r="189" ht="15.75" hidden="1" customHeight="1"/>
    <row r="190" ht="15.75" hidden="1" customHeight="1"/>
    <row r="191" ht="15.75" hidden="1" customHeight="1"/>
    <row r="192" ht="15.75" hidden="1" customHeight="1"/>
    <row r="193" ht="15.75" hidden="1" customHeight="1"/>
    <row r="194" ht="15.75" hidden="1" customHeight="1"/>
    <row r="195" ht="15.75" hidden="1" customHeight="1"/>
    <row r="196" ht="15.75" hidden="1" customHeight="1"/>
    <row r="197" ht="15.75" hidden="1" customHeight="1"/>
    <row r="198" ht="15.75" hidden="1" customHeight="1"/>
    <row r="199" ht="15.75" hidden="1" customHeight="1"/>
    <row r="200" ht="15.75" hidden="1" customHeight="1"/>
    <row r="201" ht="15.75" hidden="1" customHeight="1"/>
    <row r="202" ht="15.75" hidden="1" customHeight="1"/>
    <row r="203" ht="15.75" hidden="1" customHeight="1"/>
    <row r="204" ht="15.75" hidden="1" customHeight="1"/>
    <row r="205" ht="15.75" hidden="1" customHeight="1"/>
    <row r="206" ht="15.75" hidden="1" customHeight="1"/>
    <row r="207" ht="15.75" hidden="1" customHeight="1"/>
    <row r="208" ht="15.75" hidden="1" customHeight="1"/>
    <row r="209" ht="15.75" hidden="1" customHeight="1"/>
    <row r="210" ht="15.75" hidden="1" customHeight="1"/>
    <row r="211" ht="15.75" hidden="1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</sheetData>
  <mergeCells count="2">
    <mergeCell ref="C3:N3"/>
    <mergeCell ref="B7:O7"/>
  </mergeCells>
  <printOptions/>
  <pageMargins bottom="0.787401575" footer="0.0" header="0.0" left="0.511811024" right="0.511811024" top="0.787401575"/>
  <pageSetup paperSize="9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9.14"/>
    <col customWidth="1" min="2" max="2" width="12.43"/>
    <col customWidth="1" min="3" max="10" width="9.14"/>
    <col customWidth="1" min="11" max="11" width="9.29"/>
    <col customWidth="1" min="12" max="12" width="9.14"/>
    <col customWidth="1" min="13" max="13" width="10.43"/>
    <col customWidth="1" min="14" max="14" width="10.14"/>
    <col customWidth="1" min="15" max="16" width="9.14"/>
    <col customWidth="1" min="17" max="26" width="8.71"/>
  </cols>
  <sheetData>
    <row r="2">
      <c r="D2" s="1"/>
    </row>
    <row r="3" ht="15.0" customHeight="1"/>
    <row r="4" ht="15.0" customHeight="1">
      <c r="D4" s="40"/>
      <c r="E4" s="40"/>
      <c r="F4" s="40"/>
      <c r="G4" s="40"/>
      <c r="H4" s="40"/>
      <c r="I4" s="40"/>
      <c r="J4" s="40"/>
      <c r="K4" s="40"/>
    </row>
    <row r="5">
      <c r="B5" s="30" t="s">
        <v>31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</row>
    <row r="6">
      <c r="B6" s="33">
        <v>2013.0</v>
      </c>
      <c r="C6" s="33">
        <v>2014.0</v>
      </c>
      <c r="D6" s="33">
        <v>2015.0</v>
      </c>
      <c r="E6" s="33">
        <v>2016.0</v>
      </c>
      <c r="F6" s="33">
        <v>2017.0</v>
      </c>
      <c r="G6" s="34">
        <v>2018.0</v>
      </c>
      <c r="H6" s="34">
        <v>2019.0</v>
      </c>
      <c r="I6" s="34">
        <v>2020.0</v>
      </c>
      <c r="J6" s="33">
        <v>2021.0</v>
      </c>
      <c r="K6" s="33">
        <v>2022.0</v>
      </c>
      <c r="L6" s="33">
        <v>2023.0</v>
      </c>
      <c r="M6" s="33">
        <v>2024.0</v>
      </c>
      <c r="N6" s="33" t="s">
        <v>1</v>
      </c>
    </row>
    <row r="7">
      <c r="B7" s="35">
        <v>157.0</v>
      </c>
      <c r="C7" s="35">
        <v>1928.0</v>
      </c>
      <c r="D7" s="35">
        <v>2681.0</v>
      </c>
      <c r="E7" s="35">
        <v>3350.0</v>
      </c>
      <c r="F7" s="35">
        <v>5047.0</v>
      </c>
      <c r="G7" s="36">
        <v>5425.0</v>
      </c>
      <c r="H7" s="37">
        <v>5374.0</v>
      </c>
      <c r="I7" s="37">
        <v>2326.0</v>
      </c>
      <c r="J7" s="35">
        <v>3895.0</v>
      </c>
      <c r="K7" s="35">
        <v>4382.0</v>
      </c>
      <c r="L7" s="35">
        <v>5519.0</v>
      </c>
      <c r="M7" s="35"/>
      <c r="N7" s="35">
        <f>SUM(B7:M7)</f>
        <v>40084</v>
      </c>
    </row>
    <row r="9" ht="15.75" customHeight="1"/>
    <row r="10" ht="15.75" customHeight="1">
      <c r="B10" s="41" t="s">
        <v>32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2"/>
      <c r="P10" s="13"/>
    </row>
    <row r="11" ht="15.75" customHeight="1">
      <c r="B11" s="33"/>
      <c r="C11" s="33" t="s">
        <v>3</v>
      </c>
      <c r="D11" s="33" t="s">
        <v>4</v>
      </c>
      <c r="E11" s="33" t="s">
        <v>5</v>
      </c>
      <c r="F11" s="33" t="s">
        <v>6</v>
      </c>
      <c r="G11" s="33" t="s">
        <v>7</v>
      </c>
      <c r="H11" s="33" t="s">
        <v>8</v>
      </c>
      <c r="I11" s="33" t="s">
        <v>9</v>
      </c>
      <c r="J11" s="33" t="s">
        <v>10</v>
      </c>
      <c r="K11" s="33" t="s">
        <v>11</v>
      </c>
      <c r="L11" s="33" t="s">
        <v>12</v>
      </c>
      <c r="M11" s="33" t="s">
        <v>13</v>
      </c>
      <c r="N11" s="33" t="s">
        <v>14</v>
      </c>
      <c r="O11" s="33" t="s">
        <v>15</v>
      </c>
    </row>
    <row r="12" ht="15.75" customHeight="1">
      <c r="B12" s="34" t="s">
        <v>30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>
        <f t="shared" ref="O12:O13" si="1">SUM(C12:N12)</f>
        <v>0</v>
      </c>
    </row>
    <row r="13" ht="15.75" customHeight="1">
      <c r="B13" s="33" t="s">
        <v>17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>
        <f t="shared" si="1"/>
        <v>0</v>
      </c>
    </row>
    <row r="14" ht="15.75" customHeight="1">
      <c r="B14" s="39" t="s">
        <v>15</v>
      </c>
      <c r="C14" s="39">
        <f t="shared" ref="C14:O14" si="2">SUM(C12:C13)</f>
        <v>0</v>
      </c>
      <c r="D14" s="39">
        <f t="shared" si="2"/>
        <v>0</v>
      </c>
      <c r="E14" s="39">
        <f t="shared" si="2"/>
        <v>0</v>
      </c>
      <c r="F14" s="39">
        <f t="shared" si="2"/>
        <v>0</v>
      </c>
      <c r="G14" s="39">
        <f t="shared" si="2"/>
        <v>0</v>
      </c>
      <c r="H14" s="39">
        <f t="shared" si="2"/>
        <v>0</v>
      </c>
      <c r="I14" s="39">
        <f t="shared" si="2"/>
        <v>0</v>
      </c>
      <c r="J14" s="39">
        <f t="shared" si="2"/>
        <v>0</v>
      </c>
      <c r="K14" s="39">
        <f t="shared" si="2"/>
        <v>0</v>
      </c>
      <c r="L14" s="39">
        <f t="shared" si="2"/>
        <v>0</v>
      </c>
      <c r="M14" s="39">
        <f t="shared" si="2"/>
        <v>0</v>
      </c>
      <c r="N14" s="39">
        <f t="shared" si="2"/>
        <v>0</v>
      </c>
      <c r="O14" s="39">
        <f t="shared" si="2"/>
        <v>0</v>
      </c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</sheetData>
  <mergeCells count="3">
    <mergeCell ref="D2:K3"/>
    <mergeCell ref="B5:N5"/>
    <mergeCell ref="B10:O10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THAIANE OLIVEIRA SILVA</dc:creator>
</cp:coreProperties>
</file>